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WIM\AppData\Local\Fabasoft\Work\"/>
    </mc:Choice>
  </mc:AlternateContent>
  <bookViews>
    <workbookView xWindow="0" yWindow="0" windowWidth="19200" windowHeight="6945"/>
  </bookViews>
  <sheets>
    <sheet name="K3 Abrechnung" sheetId="1" r:id="rId1"/>
  </sheets>
  <definedNames>
    <definedName name="_xlnm.Print_Area" localSheetId="0">'K3 Abrechnung'!$A$1:$E$172</definedName>
  </definedNames>
  <calcPr calcId="162913"/>
</workbook>
</file>

<file path=xl/calcChain.xml><?xml version="1.0" encoding="utf-8"?>
<calcChain xmlns="http://schemas.openxmlformats.org/spreadsheetml/2006/main">
  <c r="C138" i="1" l="1"/>
  <c r="D84" i="1"/>
  <c r="C135" i="1" s="1"/>
  <c r="D86" i="1"/>
  <c r="C142" i="1" s="1"/>
  <c r="D64" i="1"/>
  <c r="D71" i="1"/>
  <c r="D93" i="1" l="1"/>
  <c r="B64" i="1" l="1"/>
  <c r="C129" i="1" l="1"/>
  <c r="C134" i="1" l="1"/>
  <c r="C130" i="1" l="1"/>
  <c r="C120" i="1"/>
  <c r="D97" i="1" l="1"/>
  <c r="B97" i="1"/>
  <c r="B108" i="1" s="1"/>
  <c r="C121" i="1" l="1"/>
  <c r="D108" i="1"/>
  <c r="B71" i="1" l="1"/>
  <c r="C141" i="1" l="1"/>
  <c r="C140" i="1"/>
  <c r="C139" i="1"/>
  <c r="C133" i="1"/>
  <c r="C132" i="1"/>
  <c r="C131" i="1"/>
  <c r="C143" i="1" l="1"/>
  <c r="C144" i="1" s="1"/>
  <c r="C128" i="1"/>
  <c r="C127" i="1"/>
  <c r="B86" i="1" l="1"/>
  <c r="B84" i="1"/>
  <c r="B93" i="1" l="1"/>
  <c r="B110" i="1" s="1"/>
  <c r="C122" i="1"/>
  <c r="D110" i="1" l="1"/>
</calcChain>
</file>

<file path=xl/sharedStrings.xml><?xml version="1.0" encoding="utf-8"?>
<sst xmlns="http://schemas.openxmlformats.org/spreadsheetml/2006/main" count="150" uniqueCount="121">
  <si>
    <t>Statistisches Datenblatt</t>
  </si>
  <si>
    <t>Förderungen</t>
  </si>
  <si>
    <t>Eintrittserlöse</t>
  </si>
  <si>
    <t>Materialaufwand</t>
  </si>
  <si>
    <t>Abschreibungen</t>
  </si>
  <si>
    <t>AUSGABEN:</t>
  </si>
  <si>
    <t>Personalausgaben</t>
  </si>
  <si>
    <t>Sachausgaben</t>
  </si>
  <si>
    <t>EINNAHMEN:</t>
  </si>
  <si>
    <t>Förderung der Gemeinde</t>
  </si>
  <si>
    <t>Sonstige Förderung von</t>
  </si>
  <si>
    <t>Förderungen gesamt:</t>
  </si>
  <si>
    <t xml:space="preserve">Weitere Einnahmen    </t>
  </si>
  <si>
    <t>Weitere Einnahmen gesamt:</t>
  </si>
  <si>
    <t>ja</t>
  </si>
  <si>
    <t>nein</t>
  </si>
  <si>
    <t>ERTRÄGE</t>
  </si>
  <si>
    <t>BUDGET (PLAN)</t>
  </si>
  <si>
    <t>ABRECHNUNG (IST)</t>
  </si>
  <si>
    <t>Erlöse Sponsoring</t>
  </si>
  <si>
    <t>Sonstige Erlöse</t>
  </si>
  <si>
    <t>FÖRDERUNGEN</t>
  </si>
  <si>
    <t>Gemeinde</t>
  </si>
  <si>
    <t>Sonstige Förderungen</t>
  </si>
  <si>
    <t>ERTRAGSWIRKSAME VERWENDUNG FÖRDERUNGEN lt. GuV</t>
  </si>
  <si>
    <t>SONSTIGE BETRIEBLICHE ERTRÄGE</t>
  </si>
  <si>
    <t>a) Erträge aus dem Abgang vom und der Zuschreibung zum Anlagevermögen mit Ausnahme der Finanzanlagen</t>
  </si>
  <si>
    <t>b) Erträge aus der Auflösung von Rückstellungen</t>
  </si>
  <si>
    <t>c) übrige (inkl. Auflösung Investitionszuschüsse)</t>
  </si>
  <si>
    <t>GESAMTERTRÄGE</t>
  </si>
  <si>
    <t>AUFWENDUNGEN</t>
  </si>
  <si>
    <t>PERSONALAUFWAND</t>
  </si>
  <si>
    <t>Veranstaltungsaufwand/Museumsaufwand</t>
  </si>
  <si>
    <t>Sonstige betr. Aufwendungen</t>
  </si>
  <si>
    <t>FINANZAUFWAND</t>
  </si>
  <si>
    <t>GESAMTAUFWAND</t>
  </si>
  <si>
    <t>Für die Richtigkeit und Vollständigkeit der Angaben (Unterschrift, Ort, Datum):</t>
  </si>
  <si>
    <r>
      <t xml:space="preserve">SACHAUFWAND </t>
    </r>
    <r>
      <rPr>
        <sz val="11"/>
        <color theme="1"/>
        <rFont val="Calibri"/>
        <family val="2"/>
        <scheme val="minor"/>
      </rPr>
      <t>(ohne Finanzaufwand)</t>
    </r>
  </si>
  <si>
    <t>…………………............................................................................................, am …………………................................</t>
  </si>
  <si>
    <t>Projekt (Fördergegenstand):</t>
  </si>
  <si>
    <t>Agrar- und Veterinärwissenschaft</t>
  </si>
  <si>
    <t>Geisteswissenschaften</t>
  </si>
  <si>
    <t>Humanmedizin, Gesundheitswissenschaft</t>
  </si>
  <si>
    <t>Naturwissenschaften</t>
  </si>
  <si>
    <t>Sozialwissenschaften</t>
  </si>
  <si>
    <t>Technische Wissenschaften</t>
  </si>
  <si>
    <t>Wissenschaftliche Veranstaltung, Konferenz, Symposion</t>
  </si>
  <si>
    <t>Buchpublikation, Druckkostenzuschuss</t>
  </si>
  <si>
    <t>Wissenschaftliches Projekt</t>
  </si>
  <si>
    <t>Infrastruktur</t>
  </si>
  <si>
    <t>Vorträge, Präsentationen</t>
  </si>
  <si>
    <t>gesamt:</t>
  </si>
  <si>
    <t>...................</t>
  </si>
  <si>
    <t xml:space="preserve">weiblich: </t>
  </si>
  <si>
    <t>..................</t>
  </si>
  <si>
    <t xml:space="preserve">männlich: </t>
  </si>
  <si>
    <t xml:space="preserve">................ </t>
  </si>
  <si>
    <t>................</t>
  </si>
  <si>
    <t>weiblich:</t>
  </si>
  <si>
    <t xml:space="preserve"> männlich:</t>
  </si>
  <si>
    <t xml:space="preserve"> Geschätzte Gesamtstundenzahl der ehrenamtlich tätigen Personen: </t>
  </si>
  <si>
    <t>...................................</t>
  </si>
  <si>
    <t xml:space="preserve">PLZ, Gemeinde: </t>
  </si>
  <si>
    <t>FÖRDERJAHR:</t>
  </si>
  <si>
    <t>K3-</t>
  </si>
  <si>
    <t xml:space="preserve">PLZ und Ort der Durchführung: </t>
  </si>
  <si>
    <t>Förderung des Bundes (zusammengefasst)</t>
  </si>
  <si>
    <t>B) Projektförderung (Form der Realisierung):</t>
  </si>
  <si>
    <t>C) Anzahl der im Rahmen der Förderung durchgeführten:</t>
  </si>
  <si>
    <t>E) Anzahl der im Rahmen des geförderten Projektes:</t>
  </si>
  <si>
    <t>Umsatzerlöse</t>
  </si>
  <si>
    <t>ERLÖSE</t>
  </si>
  <si>
    <t>Berücksichtigung Investitionszuschüsse/Verwendung Förderung Vorjahr; Zuweisung Folgejahr</t>
  </si>
  <si>
    <t>Buchpublikationen, Druckkostenzuschüsse</t>
  </si>
  <si>
    <t>Andere Bundesländer</t>
  </si>
  <si>
    <t>Europäische Union</t>
  </si>
  <si>
    <t>Förderung Europäische Union</t>
  </si>
  <si>
    <t>FörderungswerberIn:</t>
  </si>
  <si>
    <t>(Ab Punkt ,,C“ von der Förderungswerberin/vom Förderungswerber auszufüllen – bitte Zutreffendes ankreuzen)</t>
  </si>
  <si>
    <t>Abrechnung und statistisches Datenblatt</t>
  </si>
  <si>
    <t>Institution im Bereich Forschung, Bildung, Wissenschaft/Jahresprogramm</t>
  </si>
  <si>
    <t>Übrige Förderung im Bereich Wissenschaft und Forschung</t>
  </si>
  <si>
    <t>wissenschaftlichen Projekte</t>
  </si>
  <si>
    <t>wissenschaftlichen Veranstaltungen, Konferenzen, Symposien</t>
  </si>
  <si>
    <t>D) Anzahl der teilnehmenden Personen bei 
wissenschaftlichen Veranstaltungen, Konferenzen, Symposien:</t>
  </si>
  <si>
    <t>allgemeinen MitarbeiterInnen:</t>
  </si>
  <si>
    <t>wissenschaftlichen MitarbeiterInnen:</t>
  </si>
  <si>
    <t>dauernd beschäftigen MitarbeiterInnen:</t>
  </si>
  <si>
    <t>befristet oder kurzfristig beschäftigten MitarbeiterInnen:</t>
  </si>
  <si>
    <t xml:space="preserve">ehrenamtlich tätigen Personen: </t>
  </si>
  <si>
    <t>Vorsteuerabzug gegeben</t>
  </si>
  <si>
    <t xml:space="preserve">Förderabrechnung für bilanzierende FördernehmerInnen
(Jahresförderung)              </t>
  </si>
  <si>
    <t>Bei Vorsteuerabzugsberechtigung sind die Nettobeträge anzuführen!</t>
  </si>
  <si>
    <t>Mitgliedsbeiträge o. ä. Erlöse</t>
  </si>
  <si>
    <t>Land Niederösterreich, Abt. Wissenschaft und Forschung (K3)</t>
  </si>
  <si>
    <t>Land Niederösterreich, andere Abteilungen</t>
  </si>
  <si>
    <t>Aufwendungen für bezog. Leistungen</t>
  </si>
  <si>
    <t>Weitere Sachausgaben (auf Beiblatt detaillieren)</t>
  </si>
  <si>
    <t>Jahresüberschuss (+)/Jahresfehlbetrag (–)</t>
  </si>
  <si>
    <t>Keine Eingabe erforderlich – Daten werden automatisch übernommen!</t>
  </si>
  <si>
    <t>Förderung des Landes Niederösterreich: Abt. K3</t>
  </si>
  <si>
    <t>Eigenmittel (z. B. Mitgliedsbeiträge etc.)</t>
  </si>
  <si>
    <t>Sonstige Erlöse und Erträge</t>
  </si>
  <si>
    <r>
      <rPr>
        <b/>
        <sz val="14"/>
        <rFont val="Calibri"/>
        <family val="2"/>
        <scheme val="minor"/>
      </rPr>
      <t>GESAMTEINNAHMEN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(= Förderungen und weitere Einnahmen)</t>
    </r>
  </si>
  <si>
    <t>(Unterschrift der Förderungswerberin/des Förderungswerbers</t>
  </si>
  <si>
    <t>oder ihrer/seiner befugten Vertretung)</t>
  </si>
  <si>
    <r>
      <t>Hinweis:</t>
    </r>
    <r>
      <rPr>
        <sz val="10"/>
        <rFont val="Calibri"/>
        <family val="2"/>
        <scheme val="minor"/>
      </rPr>
      <t xml:space="preserve"> Die Zahlen in der linken Spalte (Budget – Plan) müssen mit jenen aus dem Budget, welche bei der Antragseinreichung abgegeben wurden, ident sein, um einen Vergleich zwischen Budget und Abrechnung zu ermöglichen. </t>
    </r>
  </si>
  <si>
    <t>(für institutionelle Förderungen und Jahresförderungen bei bilanzierenden FördernehmerInnen)</t>
  </si>
  <si>
    <t xml:space="preserve">Förderung durch andere Abteilung des Landes Niederösterreich </t>
  </si>
  <si>
    <r>
      <rPr>
        <b/>
        <sz val="14"/>
        <rFont val="Calibri"/>
        <family val="2"/>
        <scheme val="minor"/>
      </rPr>
      <t xml:space="preserve">GESAMTAUSGABEN 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(bei Vorsteuerabzugsmöglichkeit exkl. USt.)</t>
    </r>
  </si>
  <si>
    <t>FINANZERTRÄGE (Zinsen und ähnliche Erträge)</t>
  </si>
  <si>
    <t>AUßERORDENTLICHE ERTRÄGE</t>
  </si>
  <si>
    <t>AUßERORDENTLICHE AUFWENDUNGEN</t>
  </si>
  <si>
    <t>STEUERN VON EINKOMMEN UND ERTRAG</t>
  </si>
  <si>
    <t>Forschungsförderungsstellen (FWF, FFG, Jubiläumsfonds, Nationalstiftung..)</t>
  </si>
  <si>
    <t>Bund, andere Stellen (BMWFW und andere Ministerien,...)</t>
  </si>
  <si>
    <t>Dotierung Investitionszuschüsse (-)</t>
  </si>
  <si>
    <t>Verwendung Förderungen Vorjahr (+)</t>
  </si>
  <si>
    <t>Zuweisung Förderungen Folgejahr (-)</t>
  </si>
  <si>
    <r>
      <t xml:space="preserve">A) Zuordnung nach Wissenschaftszweig (gem. ÖFOS Statistik Austria):
</t>
    </r>
    <r>
      <rPr>
        <i/>
        <sz val="11"/>
        <color theme="0"/>
        <rFont val="Calibri"/>
        <family val="2"/>
        <scheme val="minor"/>
      </rPr>
      <t>Mehrfachnennungen möglich</t>
    </r>
  </si>
  <si>
    <t>BF-L3AL-K3-AKW11-E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</si>
</sst>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Wingdings"/>
      <charset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11"/>
      <color rgb="FF6699F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13">
    <xf numFmtId="0" fontId="0" fillId="0" borderId="0" xfId="0"/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0" fillId="0" borderId="24" xfId="0" applyFont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164" fontId="0" fillId="0" borderId="0" xfId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40" fontId="0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11" xfId="0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164" fontId="1" fillId="0" borderId="0" xfId="0" applyNumberFormat="1" applyFont="1" applyFill="1" applyBorder="1" applyAlignment="1" applyProtection="1">
      <alignment vertical="center"/>
      <protection locked="0"/>
    </xf>
    <xf numFmtId="0" fontId="0" fillId="0" borderId="6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Font="1" applyBorder="1" applyAlignment="1" applyProtection="1">
      <alignment horizontal="right"/>
      <protection locked="0"/>
    </xf>
    <xf numFmtId="0" fontId="0" fillId="0" borderId="0" xfId="0" applyFont="1" applyFill="1" applyBorder="1" applyAlignment="1" applyProtection="1">
      <alignment horizontal="right"/>
      <protection locked="0"/>
    </xf>
    <xf numFmtId="0" fontId="0" fillId="0" borderId="36" xfId="0" applyFont="1" applyFill="1" applyBorder="1" applyAlignment="1" applyProtection="1">
      <alignment horizontal="right"/>
      <protection locked="0"/>
    </xf>
    <xf numFmtId="0" fontId="0" fillId="0" borderId="36" xfId="0" applyFont="1" applyFill="1" applyBorder="1" applyAlignment="1" applyProtection="1">
      <alignment horizontal="right" wrapText="1"/>
      <protection locked="0"/>
    </xf>
    <xf numFmtId="0" fontId="0" fillId="0" borderId="19" xfId="0" applyFont="1" applyBorder="1" applyAlignment="1" applyProtection="1">
      <alignment horizontal="righ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36" xfId="0" applyFont="1" applyBorder="1" applyAlignment="1" applyProtection="1">
      <alignment horizontal="right"/>
      <protection locked="0"/>
    </xf>
    <xf numFmtId="0" fontId="0" fillId="0" borderId="32" xfId="0" applyFont="1" applyBorder="1" applyAlignment="1" applyProtection="1">
      <alignment horizontal="right"/>
      <protection locked="0"/>
    </xf>
    <xf numFmtId="0" fontId="0" fillId="0" borderId="19" xfId="0" applyFont="1" applyBorder="1" applyAlignment="1" applyProtection="1">
      <alignment horizontal="right" vertical="center"/>
      <protection locked="0"/>
    </xf>
    <xf numFmtId="0" fontId="0" fillId="0" borderId="31" xfId="0" applyFont="1" applyBorder="1" applyAlignment="1" applyProtection="1">
      <alignment horizontal="right"/>
      <protection locked="0"/>
    </xf>
    <xf numFmtId="0" fontId="0" fillId="0" borderId="34" xfId="0" applyFont="1" applyBorder="1" applyAlignment="1" applyProtection="1">
      <protection locked="0"/>
    </xf>
    <xf numFmtId="0" fontId="0" fillId="0" borderId="35" xfId="0" applyBorder="1" applyProtection="1"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164" fontId="1" fillId="0" borderId="27" xfId="1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" fillId="0" borderId="22" xfId="0" applyFont="1" applyBorder="1" applyAlignment="1" applyProtection="1">
      <alignment horizontal="right" vertical="center"/>
    </xf>
    <xf numFmtId="0" fontId="0" fillId="0" borderId="22" xfId="0" applyFont="1" applyBorder="1" applyAlignment="1" applyProtection="1">
      <alignment horizontal="left" vertical="center"/>
    </xf>
    <xf numFmtId="1" fontId="0" fillId="0" borderId="0" xfId="0" applyNumberFormat="1" applyFont="1" applyFill="1" applyBorder="1" applyAlignment="1" applyProtection="1">
      <alignment horizontal="left"/>
      <protection locked="0"/>
    </xf>
    <xf numFmtId="1" fontId="0" fillId="0" borderId="36" xfId="0" applyNumberFormat="1" applyFont="1" applyFill="1" applyBorder="1" applyAlignment="1" applyProtection="1">
      <alignment horizontal="left" wrapText="1"/>
      <protection locked="0"/>
    </xf>
    <xf numFmtId="1" fontId="0" fillId="0" borderId="37" xfId="0" applyNumberFormat="1" applyFont="1" applyFill="1" applyBorder="1" applyAlignment="1" applyProtection="1">
      <alignment horizontal="left"/>
      <protection locked="0"/>
    </xf>
    <xf numFmtId="1" fontId="0" fillId="0" borderId="0" xfId="0" applyNumberFormat="1" applyFont="1" applyBorder="1" applyAlignment="1" applyProtection="1">
      <alignment horizontal="left"/>
      <protection locked="0"/>
    </xf>
    <xf numFmtId="1" fontId="0" fillId="0" borderId="36" xfId="0" applyNumberFormat="1" applyFont="1" applyBorder="1" applyAlignment="1" applyProtection="1">
      <alignment horizontal="left"/>
      <protection locked="0"/>
    </xf>
    <xf numFmtId="1" fontId="0" fillId="0" borderId="19" xfId="0" applyNumberFormat="1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55" xfId="0" applyFont="1" applyBorder="1" applyAlignment="1" applyProtection="1">
      <alignment vertical="center"/>
      <protection locked="0"/>
    </xf>
    <xf numFmtId="0" fontId="0" fillId="0" borderId="17" xfId="0" applyFont="1" applyBorder="1" applyAlignment="1" applyProtection="1">
      <alignment horizontal="left" vertical="center"/>
    </xf>
    <xf numFmtId="0" fontId="0" fillId="0" borderId="13" xfId="0" applyFont="1" applyBorder="1" applyAlignment="1" applyProtection="1">
      <alignment horizontal="left" vertical="center"/>
    </xf>
    <xf numFmtId="0" fontId="0" fillId="0" borderId="15" xfId="0" applyFont="1" applyBorder="1" applyAlignment="1" applyProtection="1">
      <alignment horizontal="left" vertical="center"/>
    </xf>
    <xf numFmtId="0" fontId="0" fillId="0" borderId="17" xfId="0" applyFont="1" applyBorder="1" applyAlignment="1" applyProtection="1">
      <alignment horizontal="left" vertical="center" wrapText="1"/>
    </xf>
    <xf numFmtId="0" fontId="10" fillId="0" borderId="22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30" xfId="0" applyFont="1" applyBorder="1" applyAlignment="1" applyProtection="1">
      <alignment vertical="center"/>
    </xf>
    <xf numFmtId="0" fontId="10" fillId="0" borderId="17" xfId="0" applyFont="1" applyBorder="1" applyAlignment="1" applyProtection="1">
      <alignment vertical="center"/>
    </xf>
    <xf numFmtId="0" fontId="9" fillId="0" borderId="30" xfId="0" applyFont="1" applyBorder="1" applyAlignment="1" applyProtection="1">
      <alignment vertical="center"/>
    </xf>
    <xf numFmtId="0" fontId="10" fillId="0" borderId="26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  <protection locked="0"/>
    </xf>
    <xf numFmtId="0" fontId="9" fillId="0" borderId="30" xfId="0" applyFont="1" applyBorder="1" applyAlignment="1" applyProtection="1">
      <alignment vertical="center"/>
      <protection locked="0"/>
    </xf>
    <xf numFmtId="0" fontId="10" fillId="0" borderId="23" xfId="0" applyFont="1" applyBorder="1" applyAlignment="1" applyProtection="1">
      <alignment vertical="center"/>
    </xf>
    <xf numFmtId="0" fontId="11" fillId="0" borderId="1" xfId="0" applyFont="1" applyBorder="1" applyAlignment="1" applyProtection="1">
      <alignment horizontal="right"/>
    </xf>
    <xf numFmtId="0" fontId="11" fillId="0" borderId="27" xfId="0" applyFont="1" applyBorder="1" applyAlignment="1" applyProtection="1">
      <alignment vertical="center"/>
    </xf>
    <xf numFmtId="0" fontId="11" fillId="0" borderId="27" xfId="0" applyFont="1" applyBorder="1" applyAlignment="1" applyProtection="1"/>
    <xf numFmtId="0" fontId="0" fillId="0" borderId="19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29" xfId="0" applyBorder="1" applyProtection="1"/>
    <xf numFmtId="0" fontId="17" fillId="0" borderId="5" xfId="0" applyFont="1" applyBorder="1" applyAlignment="1" applyProtection="1">
      <alignment vertical="center"/>
    </xf>
    <xf numFmtId="0" fontId="17" fillId="0" borderId="38" xfId="0" applyFont="1" applyBorder="1" applyAlignment="1" applyProtection="1">
      <alignment horizontal="left"/>
    </xf>
    <xf numFmtId="0" fontId="0" fillId="0" borderId="15" xfId="0" applyFont="1" applyBorder="1" applyAlignment="1" applyProtection="1">
      <alignment horizontal="right"/>
    </xf>
    <xf numFmtId="0" fontId="9" fillId="0" borderId="5" xfId="0" applyFont="1" applyBorder="1" applyAlignment="1" applyProtection="1">
      <alignment vertical="center"/>
    </xf>
    <xf numFmtId="0" fontId="9" fillId="0" borderId="13" xfId="0" applyFont="1" applyBorder="1" applyAlignment="1" applyProtection="1">
      <alignment vertical="center"/>
    </xf>
    <xf numFmtId="0" fontId="13" fillId="0" borderId="4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left" vertical="center" wrapText="1"/>
    </xf>
    <xf numFmtId="0" fontId="10" fillId="0" borderId="13" xfId="0" applyFont="1" applyBorder="1" applyAlignment="1" applyProtection="1">
      <alignment horizontal="left" vertical="center"/>
    </xf>
    <xf numFmtId="0" fontId="10" fillId="0" borderId="15" xfId="0" applyFont="1" applyBorder="1" applyAlignment="1" applyProtection="1">
      <alignment horizontal="left" vertical="center"/>
    </xf>
    <xf numFmtId="0" fontId="10" fillId="0" borderId="17" xfId="0" applyFont="1" applyBorder="1" applyAlignment="1" applyProtection="1">
      <alignment horizontal="left" vertical="center"/>
    </xf>
    <xf numFmtId="0" fontId="10" fillId="0" borderId="22" xfId="0" applyFont="1" applyBorder="1" applyAlignment="1" applyProtection="1">
      <alignment horizontal="left" vertical="center"/>
    </xf>
    <xf numFmtId="0" fontId="10" fillId="0" borderId="23" xfId="0" applyFont="1" applyBorder="1" applyAlignment="1" applyProtection="1">
      <alignment horizontal="left" vertical="center"/>
    </xf>
    <xf numFmtId="0" fontId="0" fillId="0" borderId="63" xfId="0" applyBorder="1" applyProtection="1">
      <protection locked="0"/>
    </xf>
    <xf numFmtId="0" fontId="1" fillId="0" borderId="27" xfId="0" applyFont="1" applyFill="1" applyBorder="1" applyAlignment="1" applyProtection="1">
      <alignment horizontal="left" vertical="center" wrapText="1"/>
      <protection locked="0"/>
    </xf>
    <xf numFmtId="164" fontId="0" fillId="0" borderId="32" xfId="1" applyFont="1" applyBorder="1" applyAlignment="1" applyProtection="1">
      <alignment horizontal="center" vertical="center"/>
      <protection locked="0"/>
    </xf>
    <xf numFmtId="164" fontId="0" fillId="0" borderId="50" xfId="1" applyFont="1" applyBorder="1" applyAlignment="1" applyProtection="1">
      <alignment horizontal="center" vertical="center"/>
      <protection locked="0"/>
    </xf>
    <xf numFmtId="164" fontId="0" fillId="0" borderId="29" xfId="1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left" vertical="center"/>
    </xf>
    <xf numFmtId="0" fontId="10" fillId="0" borderId="65" xfId="0" applyFont="1" applyBorder="1" applyAlignment="1" applyProtection="1">
      <alignment vertical="center" wrapText="1"/>
    </xf>
    <xf numFmtId="0" fontId="9" fillId="0" borderId="26" xfId="0" applyFont="1" applyBorder="1" applyAlignment="1" applyProtection="1">
      <alignment vertical="center"/>
    </xf>
    <xf numFmtId="0" fontId="0" fillId="0" borderId="65" xfId="0" applyFont="1" applyBorder="1" applyAlignment="1" applyProtection="1">
      <alignment horizontal="left" vertical="center"/>
    </xf>
    <xf numFmtId="0" fontId="9" fillId="0" borderId="61" xfId="0" applyFont="1" applyBorder="1" applyAlignment="1" applyProtection="1">
      <alignment vertical="center"/>
    </xf>
    <xf numFmtId="0" fontId="11" fillId="0" borderId="27" xfId="0" applyFont="1" applyBorder="1" applyAlignment="1" applyProtection="1">
      <alignment horizontal="left"/>
      <protection locked="0"/>
    </xf>
    <xf numFmtId="0" fontId="11" fillId="0" borderId="12" xfId="0" applyFont="1" applyBorder="1" applyAlignment="1" applyProtection="1">
      <alignment horizontal="left"/>
      <protection locked="0"/>
    </xf>
    <xf numFmtId="0" fontId="21" fillId="2" borderId="56" xfId="0" applyFont="1" applyFill="1" applyBorder="1" applyAlignment="1" applyProtection="1">
      <alignment horizontal="left" wrapText="1"/>
      <protection locked="0"/>
    </xf>
    <xf numFmtId="0" fontId="10" fillId="0" borderId="23" xfId="0" applyFont="1" applyBorder="1" applyAlignment="1" applyProtection="1">
      <alignment horizontal="left" vertical="center"/>
    </xf>
    <xf numFmtId="0" fontId="10" fillId="0" borderId="61" xfId="0" applyFont="1" applyBorder="1" applyAlignment="1" applyProtection="1">
      <alignment vertical="center"/>
    </xf>
    <xf numFmtId="0" fontId="10" fillId="0" borderId="46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10" fillId="0" borderId="11" xfId="0" applyFont="1" applyBorder="1" applyAlignment="1" applyProtection="1">
      <alignment vertical="center"/>
    </xf>
    <xf numFmtId="0" fontId="22" fillId="3" borderId="4" xfId="0" applyFont="1" applyFill="1" applyBorder="1" applyAlignment="1" applyProtection="1">
      <alignment vertical="top" wrapText="1"/>
    </xf>
    <xf numFmtId="0" fontId="14" fillId="2" borderId="30" xfId="0" applyFont="1" applyFill="1" applyBorder="1" applyAlignment="1" applyProtection="1">
      <alignment horizontal="left" vertical="center"/>
    </xf>
    <xf numFmtId="0" fontId="9" fillId="2" borderId="30" xfId="0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horizontal="right"/>
    </xf>
    <xf numFmtId="0" fontId="0" fillId="0" borderId="0" xfId="0" applyFont="1" applyBorder="1" applyAlignment="1" applyProtection="1">
      <protection locked="0"/>
    </xf>
    <xf numFmtId="0" fontId="0" fillId="0" borderId="0" xfId="0" applyBorder="1" applyProtection="1">
      <protection locked="0"/>
    </xf>
    <xf numFmtId="0" fontId="18" fillId="0" borderId="0" xfId="0" applyFont="1" applyFill="1" applyBorder="1" applyAlignment="1" applyProtection="1">
      <alignment horizontal="left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164" fontId="0" fillId="0" borderId="48" xfId="1" applyFont="1" applyBorder="1" applyAlignment="1" applyProtection="1">
      <alignment horizontal="center" vertical="center"/>
    </xf>
    <xf numFmtId="164" fontId="0" fillId="0" borderId="34" xfId="1" applyFont="1" applyBorder="1" applyAlignment="1" applyProtection="1">
      <alignment horizontal="center" vertical="center"/>
    </xf>
    <xf numFmtId="164" fontId="0" fillId="0" borderId="35" xfId="1" applyFont="1" applyBorder="1" applyAlignment="1" applyProtection="1">
      <alignment horizontal="center" vertical="center"/>
    </xf>
    <xf numFmtId="164" fontId="1" fillId="0" borderId="4" xfId="1" applyFont="1" applyBorder="1" applyAlignment="1" applyProtection="1">
      <alignment horizontal="center" vertical="center"/>
    </xf>
    <xf numFmtId="164" fontId="1" fillId="0" borderId="11" xfId="1" applyFont="1" applyBorder="1" applyAlignment="1" applyProtection="1">
      <alignment horizontal="center" vertical="center"/>
    </xf>
    <xf numFmtId="164" fontId="1" fillId="0" borderId="7" xfId="1" applyFont="1" applyBorder="1" applyAlignment="1" applyProtection="1">
      <alignment horizontal="center" vertical="center"/>
    </xf>
    <xf numFmtId="164" fontId="1" fillId="2" borderId="4" xfId="1" applyFont="1" applyFill="1" applyBorder="1" applyAlignment="1" applyProtection="1">
      <alignment horizontal="center" vertical="center"/>
    </xf>
    <xf numFmtId="164" fontId="1" fillId="2" borderId="11" xfId="1" applyFont="1" applyFill="1" applyBorder="1" applyAlignment="1" applyProtection="1">
      <alignment horizontal="center" vertical="center"/>
    </xf>
    <xf numFmtId="164" fontId="1" fillId="2" borderId="7" xfId="1" applyFont="1" applyFill="1" applyBorder="1" applyAlignment="1" applyProtection="1">
      <alignment horizontal="center" vertical="center"/>
    </xf>
    <xf numFmtId="164" fontId="0" fillId="0" borderId="20" xfId="1" applyFont="1" applyBorder="1" applyAlignment="1" applyProtection="1">
      <alignment horizontal="center" vertical="center"/>
    </xf>
    <xf numFmtId="164" fontId="0" fillId="0" borderId="14" xfId="1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left" vertical="center"/>
      <protection locked="0"/>
    </xf>
    <xf numFmtId="0" fontId="9" fillId="2" borderId="4" xfId="0" applyFont="1" applyFill="1" applyBorder="1" applyAlignment="1" applyProtection="1">
      <alignment horizontal="left" vertical="center" wrapText="1"/>
    </xf>
    <xf numFmtId="0" fontId="9" fillId="2" borderId="11" xfId="0" applyFont="1" applyFill="1" applyBorder="1" applyAlignment="1" applyProtection="1">
      <alignment horizontal="left" vertical="center"/>
    </xf>
    <xf numFmtId="0" fontId="2" fillId="0" borderId="27" xfId="0" applyFont="1" applyBorder="1" applyAlignment="1" applyProtection="1">
      <alignment horizontal="left" vertical="center"/>
      <protection locked="0"/>
    </xf>
    <xf numFmtId="0" fontId="0" fillId="0" borderId="23" xfId="0" applyFont="1" applyBorder="1" applyAlignment="1" applyProtection="1">
      <alignment horizontal="left" vertical="center"/>
    </xf>
    <xf numFmtId="0" fontId="0" fillId="0" borderId="50" xfId="0" applyFont="1" applyBorder="1" applyAlignment="1" applyProtection="1">
      <alignment horizontal="left" vertical="center"/>
    </xf>
    <xf numFmtId="0" fontId="10" fillId="0" borderId="22" xfId="0" applyFont="1" applyBorder="1" applyAlignment="1" applyProtection="1">
      <alignment horizontal="left" vertical="center"/>
    </xf>
    <xf numFmtId="0" fontId="10" fillId="0" borderId="42" xfId="0" applyFont="1" applyBorder="1" applyAlignment="1" applyProtection="1">
      <alignment horizontal="left" vertical="center"/>
    </xf>
    <xf numFmtId="0" fontId="10" fillId="0" borderId="5" xfId="0" applyFont="1" applyBorder="1" applyAlignment="1" applyProtection="1">
      <alignment horizontal="left" vertical="center"/>
    </xf>
    <xf numFmtId="0" fontId="10" fillId="0" borderId="10" xfId="0" applyFont="1" applyBorder="1" applyAlignment="1" applyProtection="1">
      <alignment horizontal="left" vertical="center"/>
    </xf>
    <xf numFmtId="164" fontId="0" fillId="0" borderId="45" xfId="1" applyFont="1" applyBorder="1" applyAlignment="1" applyProtection="1">
      <alignment horizontal="center" vertical="center"/>
    </xf>
    <xf numFmtId="164" fontId="0" fillId="0" borderId="28" xfId="1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left" vertical="center"/>
    </xf>
    <xf numFmtId="0" fontId="10" fillId="0" borderId="20" xfId="0" applyFont="1" applyBorder="1" applyAlignment="1" applyProtection="1">
      <alignment horizontal="left" vertical="center"/>
    </xf>
    <xf numFmtId="0" fontId="0" fillId="0" borderId="22" xfId="0" applyFont="1" applyBorder="1" applyAlignment="1" applyProtection="1">
      <alignment horizontal="left" vertical="center"/>
    </xf>
    <xf numFmtId="0" fontId="0" fillId="0" borderId="42" xfId="0" applyFont="1" applyBorder="1" applyAlignment="1" applyProtection="1">
      <alignment horizontal="left" vertical="center"/>
    </xf>
    <xf numFmtId="0" fontId="0" fillId="0" borderId="1" xfId="0" applyFont="1" applyBorder="1" applyAlignment="1" applyProtection="1">
      <alignment horizontal="left" vertical="center"/>
    </xf>
    <xf numFmtId="0" fontId="0" fillId="0" borderId="60" xfId="0" applyFont="1" applyBorder="1" applyAlignment="1" applyProtection="1">
      <alignment horizontal="left" vertical="center"/>
    </xf>
    <xf numFmtId="164" fontId="0" fillId="0" borderId="27" xfId="0" applyNumberFormat="1" applyFont="1" applyBorder="1" applyAlignment="1" applyProtection="1">
      <alignment horizontal="center" vertical="center"/>
    </xf>
    <xf numFmtId="164" fontId="0" fillId="0" borderId="12" xfId="0" applyNumberFormat="1" applyFont="1" applyBorder="1" applyAlignment="1" applyProtection="1">
      <alignment horizontal="center" vertical="center"/>
    </xf>
    <xf numFmtId="0" fontId="0" fillId="0" borderId="61" xfId="0" applyFont="1" applyBorder="1" applyAlignment="1" applyProtection="1">
      <alignment horizontal="left" vertical="center"/>
    </xf>
    <xf numFmtId="0" fontId="0" fillId="0" borderId="46" xfId="0" applyFont="1" applyBorder="1" applyAlignment="1" applyProtection="1">
      <alignment horizontal="left" vertical="center"/>
    </xf>
    <xf numFmtId="164" fontId="0" fillId="0" borderId="33" xfId="1" applyFont="1" applyBorder="1" applyAlignment="1" applyProtection="1">
      <alignment horizontal="center" vertical="center"/>
    </xf>
    <xf numFmtId="164" fontId="0" fillId="0" borderId="0" xfId="1" applyFont="1" applyBorder="1" applyAlignment="1" applyProtection="1">
      <alignment horizontal="center" vertical="center"/>
    </xf>
    <xf numFmtId="164" fontId="0" fillId="0" borderId="6" xfId="1" applyFont="1" applyBorder="1" applyAlignment="1" applyProtection="1">
      <alignment horizontal="center" vertical="center"/>
    </xf>
    <xf numFmtId="164" fontId="0" fillId="0" borderId="51" xfId="1" applyFont="1" applyBorder="1" applyAlignment="1" applyProtection="1">
      <alignment horizontal="center" vertical="center"/>
    </xf>
    <xf numFmtId="164" fontId="0" fillId="0" borderId="27" xfId="1" applyFont="1" applyBorder="1" applyAlignment="1" applyProtection="1">
      <alignment horizontal="center" vertical="center"/>
    </xf>
    <xf numFmtId="164" fontId="0" fillId="0" borderId="12" xfId="1" applyFont="1" applyBorder="1" applyAlignment="1" applyProtection="1">
      <alignment horizontal="center" vertical="center"/>
    </xf>
    <xf numFmtId="164" fontId="0" fillId="0" borderId="21" xfId="1" applyFont="1" applyBorder="1" applyAlignment="1" applyProtection="1">
      <alignment horizontal="center" vertical="center"/>
    </xf>
    <xf numFmtId="164" fontId="0" fillId="0" borderId="41" xfId="1" applyFont="1" applyBorder="1" applyAlignment="1" applyProtection="1">
      <alignment horizontal="center" vertical="center"/>
    </xf>
    <xf numFmtId="164" fontId="0" fillId="0" borderId="40" xfId="1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left" vertical="center"/>
    </xf>
    <xf numFmtId="0" fontId="0" fillId="0" borderId="2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26" fillId="3" borderId="4" xfId="0" applyFont="1" applyFill="1" applyBorder="1" applyAlignment="1" applyProtection="1">
      <alignment horizontal="left" vertical="center"/>
      <protection locked="0"/>
    </xf>
    <xf numFmtId="0" fontId="26" fillId="3" borderId="11" xfId="0" applyFont="1" applyFill="1" applyBorder="1" applyAlignment="1" applyProtection="1">
      <alignment horizontal="left" vertical="center"/>
      <protection locked="0"/>
    </xf>
    <xf numFmtId="0" fontId="26" fillId="3" borderId="7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27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3" borderId="27" xfId="0" applyFont="1" applyFill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164" fontId="20" fillId="2" borderId="62" xfId="0" applyNumberFormat="1" applyFont="1" applyFill="1" applyBorder="1" applyAlignment="1" applyProtection="1">
      <alignment horizontal="center" vertical="center"/>
    </xf>
    <xf numFmtId="164" fontId="20" fillId="2" borderId="7" xfId="0" applyNumberFormat="1" applyFont="1" applyFill="1" applyBorder="1" applyAlignment="1" applyProtection="1">
      <alignment horizontal="center" vertical="center"/>
    </xf>
    <xf numFmtId="164" fontId="9" fillId="2" borderId="62" xfId="1" applyFont="1" applyFill="1" applyBorder="1" applyAlignment="1" applyProtection="1">
      <alignment horizontal="center" vertical="center"/>
    </xf>
    <xf numFmtId="164" fontId="9" fillId="2" borderId="7" xfId="1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164" fontId="9" fillId="2" borderId="4" xfId="1" applyFont="1" applyFill="1" applyBorder="1" applyAlignment="1" applyProtection="1">
      <alignment horizontal="center" vertical="center"/>
    </xf>
    <xf numFmtId="164" fontId="9" fillId="2" borderId="11" xfId="1" applyFont="1" applyFill="1" applyBorder="1" applyAlignment="1" applyProtection="1">
      <alignment horizontal="center" vertical="center"/>
    </xf>
    <xf numFmtId="40" fontId="0" fillId="0" borderId="11" xfId="0" applyNumberFormat="1" applyFont="1" applyBorder="1" applyAlignment="1" applyProtection="1">
      <alignment horizontal="center" vertical="center"/>
      <protection locked="0"/>
    </xf>
    <xf numFmtId="164" fontId="20" fillId="2" borderId="4" xfId="0" applyNumberFormat="1" applyFont="1" applyFill="1" applyBorder="1" applyAlignment="1" applyProtection="1">
      <alignment horizontal="center" vertical="center"/>
    </xf>
    <xf numFmtId="164" fontId="20" fillId="2" borderId="11" xfId="0" applyNumberFormat="1" applyFont="1" applyFill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left" vertical="center"/>
    </xf>
    <xf numFmtId="0" fontId="0" fillId="0" borderId="1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  <protection locked="0"/>
    </xf>
    <xf numFmtId="164" fontId="0" fillId="0" borderId="49" xfId="1" applyFont="1" applyBorder="1" applyAlignment="1" applyProtection="1">
      <alignment horizontal="center" vertical="center"/>
      <protection locked="0"/>
    </xf>
    <xf numFmtId="164" fontId="0" fillId="0" borderId="47" xfId="1" applyFont="1" applyBorder="1" applyAlignment="1" applyProtection="1">
      <alignment horizontal="center" vertical="center"/>
      <protection locked="0"/>
    </xf>
    <xf numFmtId="164" fontId="0" fillId="0" borderId="21" xfId="1" applyFont="1" applyBorder="1" applyAlignment="1" applyProtection="1">
      <alignment horizontal="center" vertical="center"/>
      <protection locked="0"/>
    </xf>
    <xf numFmtId="164" fontId="0" fillId="0" borderId="42" xfId="1" applyFont="1" applyBorder="1" applyAlignment="1" applyProtection="1">
      <alignment horizontal="center" vertical="center"/>
      <protection locked="0"/>
    </xf>
    <xf numFmtId="164" fontId="1" fillId="0" borderId="48" xfId="1" applyFont="1" applyBorder="1" applyAlignment="1" applyProtection="1">
      <alignment horizontal="center" vertical="center"/>
      <protection locked="0"/>
    </xf>
    <xf numFmtId="164" fontId="1" fillId="0" borderId="35" xfId="1" applyFont="1" applyBorder="1" applyAlignment="1" applyProtection="1">
      <alignment horizontal="center" vertical="center"/>
      <protection locked="0"/>
    </xf>
    <xf numFmtId="164" fontId="1" fillId="0" borderId="46" xfId="1" applyFont="1" applyBorder="1" applyAlignment="1" applyProtection="1">
      <alignment horizontal="center" vertical="center"/>
      <protection locked="0"/>
    </xf>
    <xf numFmtId="164" fontId="0" fillId="0" borderId="40" xfId="1" applyFont="1" applyBorder="1" applyAlignment="1" applyProtection="1">
      <alignment horizontal="center" vertical="center"/>
      <protection locked="0"/>
    </xf>
    <xf numFmtId="164" fontId="0" fillId="0" borderId="32" xfId="1" applyFont="1" applyBorder="1" applyAlignment="1" applyProtection="1">
      <alignment horizontal="center" vertical="center"/>
      <protection locked="0"/>
    </xf>
    <xf numFmtId="164" fontId="0" fillId="0" borderId="50" xfId="1" applyFont="1" applyBorder="1" applyAlignment="1" applyProtection="1">
      <alignment horizontal="center" vertical="center"/>
      <protection locked="0"/>
    </xf>
    <xf numFmtId="164" fontId="1" fillId="0" borderId="20" xfId="1" applyFont="1" applyFill="1" applyBorder="1" applyAlignment="1" applyProtection="1">
      <alignment horizontal="center" vertical="center"/>
      <protection locked="0"/>
    </xf>
    <xf numFmtId="164" fontId="1" fillId="0" borderId="31" xfId="1" applyFont="1" applyBorder="1" applyAlignment="1" applyProtection="1">
      <alignment horizontal="center" vertical="center"/>
      <protection locked="0"/>
    </xf>
    <xf numFmtId="164" fontId="1" fillId="0" borderId="8" xfId="1" applyFont="1" applyBorder="1" applyAlignment="1" applyProtection="1">
      <alignment horizontal="center" vertical="center"/>
      <protection locked="0"/>
    </xf>
    <xf numFmtId="164" fontId="1" fillId="0" borderId="37" xfId="1" applyFont="1" applyBorder="1" applyAlignment="1" applyProtection="1">
      <alignment horizontal="center" vertical="center"/>
      <protection locked="0"/>
    </xf>
    <xf numFmtId="164" fontId="1" fillId="0" borderId="14" xfId="1" applyFont="1" applyFill="1" applyBorder="1" applyAlignment="1" applyProtection="1">
      <alignment horizontal="center" vertical="center"/>
      <protection locked="0"/>
    </xf>
    <xf numFmtId="164" fontId="0" fillId="0" borderId="29" xfId="1" applyFont="1" applyBorder="1" applyAlignment="1" applyProtection="1">
      <alignment horizontal="center" vertical="center"/>
      <protection locked="0"/>
    </xf>
    <xf numFmtId="164" fontId="0" fillId="0" borderId="20" xfId="1" applyFont="1" applyBorder="1" applyAlignment="1" applyProtection="1">
      <alignment horizontal="center" vertical="center"/>
      <protection locked="0"/>
    </xf>
    <xf numFmtId="164" fontId="0" fillId="0" borderId="14" xfId="1" applyFont="1" applyBorder="1" applyAlignment="1" applyProtection="1">
      <alignment horizontal="center" vertical="center"/>
      <protection locked="0"/>
    </xf>
    <xf numFmtId="164" fontId="0" fillId="0" borderId="45" xfId="1" applyFont="1" applyBorder="1" applyAlignment="1" applyProtection="1">
      <alignment horizontal="center" vertical="center"/>
      <protection locked="0"/>
    </xf>
    <xf numFmtId="164" fontId="0" fillId="0" borderId="28" xfId="1" applyFont="1" applyBorder="1" applyAlignment="1" applyProtection="1">
      <alignment horizontal="center" vertical="center"/>
      <protection locked="0"/>
    </xf>
    <xf numFmtId="0" fontId="0" fillId="0" borderId="42" xfId="0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164" fontId="1" fillId="2" borderId="62" xfId="1" applyFont="1" applyFill="1" applyBorder="1" applyAlignment="1" applyProtection="1">
      <alignment horizontal="center" vertical="center"/>
    </xf>
    <xf numFmtId="164" fontId="0" fillId="0" borderId="68" xfId="1" applyFont="1" applyBorder="1" applyAlignment="1" applyProtection="1">
      <alignment horizontal="center" vertical="center"/>
      <protection locked="0"/>
    </xf>
    <xf numFmtId="40" fontId="9" fillId="0" borderId="4" xfId="0" applyNumberFormat="1" applyFont="1" applyBorder="1" applyAlignment="1" applyProtection="1">
      <alignment horizontal="center" vertical="center"/>
      <protection locked="0"/>
    </xf>
    <xf numFmtId="40" fontId="9" fillId="0" borderId="7" xfId="0" applyNumberFormat="1" applyFont="1" applyBorder="1" applyAlignment="1" applyProtection="1">
      <alignment horizontal="center" vertical="center"/>
      <protection locked="0"/>
    </xf>
    <xf numFmtId="164" fontId="1" fillId="0" borderId="4" xfId="1" applyFont="1" applyBorder="1" applyAlignment="1" applyProtection="1">
      <alignment horizontal="center" vertical="center"/>
      <protection locked="0"/>
    </xf>
    <xf numFmtId="164" fontId="1" fillId="0" borderId="11" xfId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164" fontId="1" fillId="0" borderId="62" xfId="1" applyFont="1" applyBorder="1" applyAlignment="1" applyProtection="1">
      <alignment horizontal="center" vertical="center"/>
      <protection locked="0"/>
    </xf>
    <xf numFmtId="164" fontId="1" fillId="0" borderId="7" xfId="1" applyFont="1" applyBorder="1" applyAlignment="1" applyProtection="1">
      <alignment horizontal="center" vertical="center"/>
      <protection locked="0"/>
    </xf>
    <xf numFmtId="40" fontId="0" fillId="0" borderId="0" xfId="0" applyNumberFormat="1" applyFont="1" applyBorder="1" applyAlignment="1" applyProtection="1">
      <alignment horizontal="center" vertical="center"/>
      <protection locked="0"/>
    </xf>
    <xf numFmtId="164" fontId="0" fillId="0" borderId="66" xfId="1" applyFont="1" applyBorder="1" applyAlignment="1" applyProtection="1">
      <alignment horizontal="center" vertical="center"/>
      <protection locked="0"/>
    </xf>
    <xf numFmtId="164" fontId="0" fillId="0" borderId="67" xfId="1" applyFont="1" applyBorder="1" applyAlignment="1" applyProtection="1">
      <alignment horizontal="center" vertical="center"/>
      <protection locked="0"/>
    </xf>
    <xf numFmtId="164" fontId="1" fillId="2" borderId="52" xfId="1" applyFont="1" applyFill="1" applyBorder="1" applyAlignment="1" applyProtection="1">
      <alignment horizontal="center" vertical="center"/>
    </xf>
    <xf numFmtId="164" fontId="1" fillId="2" borderId="44" xfId="1" applyFont="1" applyFill="1" applyBorder="1" applyAlignment="1" applyProtection="1">
      <alignment horizontal="center" vertical="center"/>
    </xf>
    <xf numFmtId="164" fontId="9" fillId="2" borderId="52" xfId="1" applyFont="1" applyFill="1" applyBorder="1" applyAlignment="1" applyProtection="1">
      <alignment horizontal="center" vertical="center"/>
    </xf>
    <xf numFmtId="164" fontId="9" fillId="2" borderId="44" xfId="1" applyFont="1" applyFill="1" applyBorder="1" applyAlignment="1" applyProtection="1">
      <alignment horizontal="center" vertical="center"/>
    </xf>
    <xf numFmtId="164" fontId="1" fillId="0" borderId="9" xfId="1" applyFont="1" applyBorder="1" applyAlignment="1" applyProtection="1">
      <alignment horizontal="center" vertical="center"/>
      <protection locked="0"/>
    </xf>
    <xf numFmtId="164" fontId="1" fillId="0" borderId="18" xfId="1" applyFont="1" applyBorder="1" applyAlignment="1" applyProtection="1">
      <alignment horizontal="center" vertical="center"/>
      <protection locked="0"/>
    </xf>
    <xf numFmtId="164" fontId="9" fillId="2" borderId="43" xfId="1" applyFont="1" applyFill="1" applyBorder="1" applyAlignment="1" applyProtection="1">
      <alignment horizontal="center" vertical="center"/>
    </xf>
    <xf numFmtId="164" fontId="1" fillId="0" borderId="64" xfId="1" applyFont="1" applyBorder="1" applyAlignment="1" applyProtection="1">
      <alignment horizontal="center" vertical="center"/>
      <protection locked="0"/>
    </xf>
    <xf numFmtId="164" fontId="1" fillId="0" borderId="44" xfId="1" applyFont="1" applyBorder="1" applyAlignment="1" applyProtection="1">
      <alignment horizontal="center" vertical="center"/>
      <protection locked="0"/>
    </xf>
    <xf numFmtId="164" fontId="1" fillId="2" borderId="43" xfId="1" applyFont="1" applyFill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  <protection locked="0"/>
    </xf>
    <xf numFmtId="164" fontId="0" fillId="0" borderId="9" xfId="1" applyFont="1" applyBorder="1" applyAlignment="1" applyProtection="1">
      <alignment horizontal="center" vertical="center"/>
      <protection locked="0"/>
    </xf>
    <xf numFmtId="164" fontId="0" fillId="0" borderId="46" xfId="1" applyFont="1" applyBorder="1" applyAlignment="1" applyProtection="1">
      <alignment horizontal="center" vertical="center"/>
      <protection locked="0"/>
    </xf>
    <xf numFmtId="164" fontId="0" fillId="0" borderId="16" xfId="1" applyFont="1" applyBorder="1" applyAlignment="1" applyProtection="1">
      <alignment horizontal="center" vertical="center"/>
      <protection locked="0"/>
    </xf>
    <xf numFmtId="164" fontId="0" fillId="0" borderId="48" xfId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22" fillId="3" borderId="4" xfId="0" applyFont="1" applyFill="1" applyBorder="1" applyAlignment="1" applyProtection="1">
      <alignment horizontal="left" vertical="center"/>
    </xf>
    <xf numFmtId="0" fontId="22" fillId="3" borderId="11" xfId="0" applyFont="1" applyFill="1" applyBorder="1" applyAlignment="1" applyProtection="1">
      <alignment horizontal="left" vertical="center"/>
    </xf>
    <xf numFmtId="0" fontId="22" fillId="3" borderId="7" xfId="0" applyFont="1" applyFill="1" applyBorder="1" applyAlignment="1" applyProtection="1">
      <alignment horizontal="left" vertical="center"/>
    </xf>
    <xf numFmtId="0" fontId="21" fillId="2" borderId="33" xfId="0" applyFont="1" applyFill="1" applyBorder="1" applyAlignment="1" applyProtection="1">
      <alignment horizontal="left" wrapText="1"/>
      <protection locked="0"/>
    </xf>
    <xf numFmtId="0" fontId="21" fillId="2" borderId="0" xfId="0" applyFont="1" applyFill="1" applyBorder="1" applyAlignment="1" applyProtection="1">
      <alignment horizontal="left" wrapText="1"/>
      <protection locked="0"/>
    </xf>
    <xf numFmtId="0" fontId="21" fillId="2" borderId="6" xfId="0" applyFont="1" applyFill="1" applyBorder="1" applyAlignment="1" applyProtection="1">
      <alignment horizontal="left" wrapText="1"/>
      <protection locked="0"/>
    </xf>
    <xf numFmtId="0" fontId="22" fillId="3" borderId="4" xfId="0" applyFont="1" applyFill="1" applyBorder="1" applyAlignment="1" applyProtection="1">
      <alignment horizontal="left" vertical="center" wrapText="1"/>
    </xf>
    <xf numFmtId="0" fontId="22" fillId="3" borderId="11" xfId="0" applyFont="1" applyFill="1" applyBorder="1" applyAlignment="1" applyProtection="1">
      <alignment horizontal="left" vertical="center" wrapText="1"/>
    </xf>
    <xf numFmtId="0" fontId="22" fillId="3" borderId="7" xfId="0" applyFont="1" applyFill="1" applyBorder="1" applyAlignment="1" applyProtection="1">
      <alignment horizontal="left" vertical="center" wrapText="1"/>
    </xf>
    <xf numFmtId="0" fontId="23" fillId="3" borderId="1" xfId="0" applyFont="1" applyFill="1" applyBorder="1" applyAlignment="1" applyProtection="1">
      <alignment horizontal="center" vertical="center"/>
    </xf>
    <xf numFmtId="0" fontId="23" fillId="3" borderId="27" xfId="0" applyFont="1" applyFill="1" applyBorder="1" applyAlignment="1" applyProtection="1">
      <alignment horizontal="center" vertical="center"/>
    </xf>
    <xf numFmtId="0" fontId="23" fillId="3" borderId="12" xfId="0" applyFont="1" applyFill="1" applyBorder="1" applyAlignment="1" applyProtection="1">
      <alignment horizontal="center" vertical="center"/>
    </xf>
    <xf numFmtId="0" fontId="24" fillId="3" borderId="2" xfId="0" applyFont="1" applyFill="1" applyBorder="1" applyAlignment="1" applyProtection="1">
      <alignment horizontal="center" vertical="center"/>
    </xf>
    <xf numFmtId="0" fontId="24" fillId="3" borderId="24" xfId="0" applyFont="1" applyFill="1" applyBorder="1" applyAlignment="1" applyProtection="1">
      <alignment horizontal="center" vertical="center"/>
    </xf>
    <xf numFmtId="0" fontId="24" fillId="3" borderId="3" xfId="0" applyFont="1" applyFill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4" fillId="0" borderId="24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left" vertical="center"/>
    </xf>
    <xf numFmtId="0" fontId="17" fillId="0" borderId="54" xfId="0" applyFont="1" applyBorder="1" applyAlignment="1" applyProtection="1">
      <alignment horizontal="left"/>
    </xf>
    <xf numFmtId="0" fontId="17" fillId="0" borderId="53" xfId="0" applyFont="1" applyBorder="1" applyAlignment="1" applyProtection="1">
      <alignment horizontal="left"/>
    </xf>
    <xf numFmtId="0" fontId="21" fillId="2" borderId="38" xfId="0" applyFont="1" applyFill="1" applyBorder="1" applyAlignment="1" applyProtection="1">
      <alignment horizontal="center" vertical="center" wrapText="1"/>
      <protection locked="0"/>
    </xf>
    <xf numFmtId="0" fontId="21" fillId="2" borderId="56" xfId="0" applyFont="1" applyFill="1" applyBorder="1" applyAlignment="1" applyProtection="1">
      <alignment horizontal="center" vertical="center" wrapText="1"/>
      <protection locked="0"/>
    </xf>
    <xf numFmtId="0" fontId="21" fillId="2" borderId="33" xfId="0" applyFont="1" applyFill="1" applyBorder="1" applyAlignment="1" applyProtection="1">
      <alignment horizontal="center" vertical="center" wrapText="1"/>
      <protection locked="0"/>
    </xf>
    <xf numFmtId="0" fontId="21" fillId="2" borderId="0" xfId="0" applyFont="1" applyFill="1" applyBorder="1" applyAlignment="1" applyProtection="1">
      <alignment horizontal="center" vertical="center" wrapText="1"/>
      <protection locked="0"/>
    </xf>
    <xf numFmtId="0" fontId="21" fillId="2" borderId="6" xfId="0" applyFont="1" applyFill="1" applyBorder="1" applyAlignment="1" applyProtection="1">
      <alignment horizontal="center" vertical="center" wrapText="1"/>
      <protection locked="0"/>
    </xf>
    <xf numFmtId="0" fontId="21" fillId="2" borderId="57" xfId="0" applyFont="1" applyFill="1" applyBorder="1" applyAlignment="1" applyProtection="1">
      <alignment horizontal="center" vertical="center" wrapText="1"/>
      <protection locked="0"/>
    </xf>
    <xf numFmtId="0" fontId="21" fillId="2" borderId="58" xfId="0" applyFont="1" applyFill="1" applyBorder="1" applyAlignment="1" applyProtection="1">
      <alignment horizontal="center" vertical="center" wrapText="1"/>
      <protection locked="0"/>
    </xf>
    <xf numFmtId="0" fontId="21" fillId="2" borderId="59" xfId="0" applyFont="1" applyFill="1" applyBorder="1" applyAlignment="1" applyProtection="1">
      <alignment horizontal="center" vertical="center" wrapText="1"/>
      <protection locked="0"/>
    </xf>
    <xf numFmtId="0" fontId="10" fillId="0" borderId="39" xfId="0" applyFont="1" applyBorder="1" applyAlignment="1" applyProtection="1">
      <alignment horizontal="left" vertical="center"/>
    </xf>
    <xf numFmtId="0" fontId="10" fillId="0" borderId="17" xfId="0" applyFont="1" applyBorder="1" applyAlignment="1" applyProtection="1">
      <alignment horizontal="left" vertical="center"/>
    </xf>
    <xf numFmtId="0" fontId="10" fillId="0" borderId="23" xfId="0" applyFont="1" applyBorder="1" applyAlignment="1" applyProtection="1">
      <alignment horizontal="left" vertical="center"/>
    </xf>
    <xf numFmtId="0" fontId="10" fillId="0" borderId="26" xfId="0" applyFont="1" applyBorder="1" applyAlignment="1" applyProtection="1">
      <alignment horizontal="left" vertical="center"/>
    </xf>
    <xf numFmtId="1" fontId="0" fillId="0" borderId="34" xfId="0" applyNumberFormat="1" applyFont="1" applyBorder="1" applyAlignment="1" applyProtection="1">
      <alignment horizontal="left"/>
      <protection locked="0"/>
    </xf>
    <xf numFmtId="0" fontId="0" fillId="0" borderId="4" xfId="0" applyFont="1" applyBorder="1" applyAlignment="1" applyProtection="1">
      <alignment horizontal="left"/>
      <protection locked="0"/>
    </xf>
    <xf numFmtId="0" fontId="0" fillId="0" borderId="11" xfId="0" applyFont="1" applyBorder="1" applyAlignment="1" applyProtection="1">
      <alignment horizontal="left"/>
      <protection locked="0"/>
    </xf>
    <xf numFmtId="0" fontId="0" fillId="0" borderId="7" xfId="0" applyFont="1" applyBorder="1" applyAlignment="1" applyProtection="1">
      <alignment horizontal="left"/>
      <protection locked="0"/>
    </xf>
    <xf numFmtId="0" fontId="10" fillId="0" borderId="38" xfId="0" applyFont="1" applyFill="1" applyBorder="1" applyAlignment="1" applyProtection="1">
      <alignment horizontal="left" vertical="center"/>
    </xf>
    <xf numFmtId="0" fontId="10" fillId="0" borderId="17" xfId="0" applyFont="1" applyFill="1" applyBorder="1" applyAlignment="1" applyProtection="1">
      <alignment horizontal="left" vertical="center"/>
    </xf>
    <xf numFmtId="0" fontId="0" fillId="0" borderId="27" xfId="0" applyFont="1" applyBorder="1" applyAlignment="1" applyProtection="1">
      <alignment horizontal="center" vertical="center"/>
      <protection locked="0"/>
    </xf>
    <xf numFmtId="1" fontId="0" fillId="0" borderId="20" xfId="0" applyNumberFormat="1" applyFont="1" applyBorder="1" applyAlignment="1" applyProtection="1">
      <alignment horizontal="center" vertical="center"/>
      <protection locked="0"/>
    </xf>
    <xf numFmtId="1" fontId="0" fillId="0" borderId="14" xfId="0" applyNumberFormat="1" applyFont="1" applyBorder="1" applyAlignment="1" applyProtection="1">
      <alignment horizontal="center" vertical="center"/>
      <protection locked="0"/>
    </xf>
    <xf numFmtId="1" fontId="0" fillId="0" borderId="25" xfId="0" applyNumberFormat="1" applyFont="1" applyBorder="1" applyAlignment="1" applyProtection="1">
      <alignment horizontal="center" vertical="center"/>
      <protection locked="0"/>
    </xf>
    <xf numFmtId="1" fontId="0" fillId="0" borderId="16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8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23" fillId="3" borderId="4" xfId="0" applyFont="1" applyFill="1" applyBorder="1" applyAlignment="1" applyProtection="1">
      <alignment horizontal="center" vertical="center" wrapText="1"/>
    </xf>
    <xf numFmtId="0" fontId="23" fillId="3" borderId="11" xfId="0" applyFont="1" applyFill="1" applyBorder="1" applyAlignment="1" applyProtection="1">
      <alignment horizontal="center" vertical="center" wrapText="1"/>
    </xf>
    <xf numFmtId="0" fontId="23" fillId="3" borderId="7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27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24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40" fontId="9" fillId="0" borderId="9" xfId="0" applyNumberFormat="1" applyFont="1" applyBorder="1" applyAlignment="1" applyProtection="1">
      <alignment horizontal="center" vertical="center"/>
    </xf>
    <xf numFmtId="40" fontId="9" fillId="0" borderId="21" xfId="0" applyNumberFormat="1" applyFont="1" applyBorder="1" applyAlignment="1" applyProtection="1">
      <alignment horizontal="center" vertical="center"/>
    </xf>
    <xf numFmtId="40" fontId="9" fillId="0" borderId="41" xfId="0" applyNumberFormat="1" applyFont="1" applyBorder="1" applyAlignment="1" applyProtection="1">
      <alignment horizontal="center" vertical="center"/>
    </xf>
    <xf numFmtId="40" fontId="9" fillId="0" borderId="18" xfId="0" applyNumberFormat="1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164" fontId="0" fillId="0" borderId="18" xfId="1" applyFont="1" applyBorder="1" applyAlignment="1" applyProtection="1">
      <alignment horizontal="center" vertical="center"/>
      <protection locked="0"/>
    </xf>
    <xf numFmtId="164" fontId="10" fillId="0" borderId="49" xfId="1" applyFont="1" applyFill="1" applyBorder="1" applyAlignment="1" applyProtection="1">
      <alignment horizontal="center" vertical="center"/>
      <protection locked="0"/>
    </xf>
    <xf numFmtId="164" fontId="10" fillId="0" borderId="47" xfId="1" applyFont="1" applyFill="1" applyBorder="1" applyAlignment="1" applyProtection="1">
      <alignment horizontal="center" vertical="center"/>
      <protection locked="0"/>
    </xf>
    <xf numFmtId="164" fontId="4" fillId="0" borderId="27" xfId="1" applyFont="1" applyFill="1" applyBorder="1" applyAlignment="1" applyProtection="1">
      <alignment horizontal="center" vertical="center"/>
      <protection locked="0"/>
    </xf>
    <xf numFmtId="164" fontId="4" fillId="0" borderId="12" xfId="1" applyFont="1" applyFill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/>
    </xf>
    <xf numFmtId="0" fontId="8" fillId="0" borderId="29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40" fontId="9" fillId="0" borderId="1" xfId="0" applyNumberFormat="1" applyFont="1" applyBorder="1" applyAlignment="1" applyProtection="1">
      <alignment horizontal="center" vertical="center"/>
    </xf>
    <xf numFmtId="40" fontId="9" fillId="0" borderId="12" xfId="0" applyNumberFormat="1" applyFont="1" applyBorder="1" applyAlignment="1" applyProtection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EB57"/>
      <color rgb="FF6699FF"/>
      <color rgb="FF8DB4E2"/>
      <color rgb="FFFFF871"/>
      <color rgb="FFFFFF99"/>
      <color rgb="FFC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6D783.DFCCD90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59</xdr:row>
          <xdr:rowOff>9525</xdr:rowOff>
        </xdr:from>
        <xdr:to>
          <xdr:col>4</xdr:col>
          <xdr:colOff>295275</xdr:colOff>
          <xdr:row>59</xdr:row>
          <xdr:rowOff>228600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59</xdr:row>
          <xdr:rowOff>0</xdr:rowOff>
        </xdr:from>
        <xdr:to>
          <xdr:col>2</xdr:col>
          <xdr:colOff>0</xdr:colOff>
          <xdr:row>61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0</xdr:colOff>
          <xdr:row>60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1066800</xdr:colOff>
          <xdr:row>59</xdr:row>
          <xdr:rowOff>9525</xdr:rowOff>
        </xdr:from>
        <xdr:to>
          <xdr:col>2</xdr:col>
          <xdr:colOff>323850</xdr:colOff>
          <xdr:row>59</xdr:row>
          <xdr:rowOff>228600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1009650</xdr:colOff>
          <xdr:row>17</xdr:row>
          <xdr:rowOff>9525</xdr:rowOff>
        </xdr:from>
        <xdr:to>
          <xdr:col>3</xdr:col>
          <xdr:colOff>942975</xdr:colOff>
          <xdr:row>17</xdr:row>
          <xdr:rowOff>200025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1009650</xdr:colOff>
          <xdr:row>18</xdr:row>
          <xdr:rowOff>38100</xdr:rowOff>
        </xdr:from>
        <xdr:to>
          <xdr:col>3</xdr:col>
          <xdr:colOff>942975</xdr:colOff>
          <xdr:row>18</xdr:row>
          <xdr:rowOff>219075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1009650</xdr:colOff>
          <xdr:row>19</xdr:row>
          <xdr:rowOff>28575</xdr:rowOff>
        </xdr:from>
        <xdr:to>
          <xdr:col>3</xdr:col>
          <xdr:colOff>942975</xdr:colOff>
          <xdr:row>19</xdr:row>
          <xdr:rowOff>238125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1009650</xdr:colOff>
          <xdr:row>20</xdr:row>
          <xdr:rowOff>28575</xdr:rowOff>
        </xdr:from>
        <xdr:to>
          <xdr:col>3</xdr:col>
          <xdr:colOff>942975</xdr:colOff>
          <xdr:row>20</xdr:row>
          <xdr:rowOff>228600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1009650</xdr:colOff>
          <xdr:row>21</xdr:row>
          <xdr:rowOff>28575</xdr:rowOff>
        </xdr:from>
        <xdr:to>
          <xdr:col>3</xdr:col>
          <xdr:colOff>942975</xdr:colOff>
          <xdr:row>21</xdr:row>
          <xdr:rowOff>228600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1019175</xdr:colOff>
          <xdr:row>22</xdr:row>
          <xdr:rowOff>9525</xdr:rowOff>
        </xdr:from>
        <xdr:to>
          <xdr:col>3</xdr:col>
          <xdr:colOff>942975</xdr:colOff>
          <xdr:row>22</xdr:row>
          <xdr:rowOff>238125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1019175</xdr:colOff>
          <xdr:row>25</xdr:row>
          <xdr:rowOff>9525</xdr:rowOff>
        </xdr:from>
        <xdr:to>
          <xdr:col>3</xdr:col>
          <xdr:colOff>962025</xdr:colOff>
          <xdr:row>25</xdr:row>
          <xdr:rowOff>200025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1019175</xdr:colOff>
          <xdr:row>26</xdr:row>
          <xdr:rowOff>28575</xdr:rowOff>
        </xdr:from>
        <xdr:to>
          <xdr:col>3</xdr:col>
          <xdr:colOff>962025</xdr:colOff>
          <xdr:row>26</xdr:row>
          <xdr:rowOff>238125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1019175</xdr:colOff>
          <xdr:row>27</xdr:row>
          <xdr:rowOff>47625</xdr:rowOff>
        </xdr:from>
        <xdr:to>
          <xdr:col>3</xdr:col>
          <xdr:colOff>962025</xdr:colOff>
          <xdr:row>27</xdr:row>
          <xdr:rowOff>238125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1019175</xdr:colOff>
          <xdr:row>28</xdr:row>
          <xdr:rowOff>47625</xdr:rowOff>
        </xdr:from>
        <xdr:to>
          <xdr:col>3</xdr:col>
          <xdr:colOff>962025</xdr:colOff>
          <xdr:row>28</xdr:row>
          <xdr:rowOff>238125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1019175</xdr:colOff>
          <xdr:row>29</xdr:row>
          <xdr:rowOff>9525</xdr:rowOff>
        </xdr:from>
        <xdr:to>
          <xdr:col>3</xdr:col>
          <xdr:colOff>962025</xdr:colOff>
          <xdr:row>29</xdr:row>
          <xdr:rowOff>200025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1028700</xdr:colOff>
          <xdr:row>30</xdr:row>
          <xdr:rowOff>28575</xdr:rowOff>
        </xdr:from>
        <xdr:to>
          <xdr:col>3</xdr:col>
          <xdr:colOff>962025</xdr:colOff>
          <xdr:row>30</xdr:row>
          <xdr:rowOff>238125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1019175</xdr:colOff>
      <xdr:row>0</xdr:row>
      <xdr:rowOff>47625</xdr:rowOff>
    </xdr:from>
    <xdr:to>
      <xdr:col>5</xdr:col>
      <xdr:colOff>11025</xdr:colOff>
      <xdr:row>3</xdr:row>
      <xdr:rowOff>190726</xdr:rowOff>
    </xdr:to>
    <xdr:pic>
      <xdr:nvPicPr>
        <xdr:cNvPr id="19" name="Grafik 1" descr="cid:image001.jpg@01D6D517.B231A39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47625"/>
          <a:ext cx="3192375" cy="714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J172"/>
  <sheetViews>
    <sheetView tabSelected="1" zoomScaleNormal="100" zoomScaleSheetLayoutView="50" workbookViewId="0">
      <selection activeCell="D2" sqref="D2"/>
    </sheetView>
  </sheetViews>
  <sheetFormatPr baseColWidth="10" defaultColWidth="11.42578125" defaultRowHeight="15" x14ac:dyDescent="0.25"/>
  <cols>
    <col min="1" max="1" width="67.85546875" style="1" customWidth="1"/>
    <col min="2" max="2" width="16.28515625" style="1" customWidth="1"/>
    <col min="3" max="5" width="15.5703125" style="1" customWidth="1"/>
    <col min="6" max="16384" width="11.42578125" style="1"/>
  </cols>
  <sheetData>
    <row r="4" spans="1:8" ht="15.75" thickBot="1" x14ac:dyDescent="0.3"/>
    <row r="5" spans="1:8" ht="27" customHeight="1" x14ac:dyDescent="0.25">
      <c r="A5" s="244" t="s">
        <v>79</v>
      </c>
      <c r="B5" s="245"/>
      <c r="C5" s="245"/>
      <c r="D5" s="245"/>
      <c r="E5" s="246"/>
    </row>
    <row r="6" spans="1:8" ht="16.5" thickBot="1" x14ac:dyDescent="0.3">
      <c r="A6" s="247" t="s">
        <v>107</v>
      </c>
      <c r="B6" s="248"/>
      <c r="C6" s="248"/>
      <c r="D6" s="248"/>
      <c r="E6" s="249"/>
    </row>
    <row r="7" spans="1:8" ht="16.5" thickBot="1" x14ac:dyDescent="0.3">
      <c r="A7" s="250" t="s">
        <v>78</v>
      </c>
      <c r="B7" s="251"/>
      <c r="C7" s="251"/>
      <c r="D7" s="251"/>
      <c r="E7" s="252"/>
    </row>
    <row r="8" spans="1:8" ht="26.45" customHeight="1" x14ac:dyDescent="0.3">
      <c r="A8" s="58" t="s">
        <v>64</v>
      </c>
      <c r="B8" s="86"/>
      <c r="C8" s="59"/>
      <c r="D8" s="60" t="s">
        <v>63</v>
      </c>
      <c r="E8" s="87"/>
    </row>
    <row r="9" spans="1:8" ht="14.1" customHeight="1" x14ac:dyDescent="0.25">
      <c r="A9" s="50"/>
      <c r="B9" s="61"/>
      <c r="C9" s="62"/>
      <c r="D9" s="62"/>
      <c r="E9" s="63"/>
    </row>
    <row r="10" spans="1:8" ht="20.100000000000001" customHeight="1" x14ac:dyDescent="0.25">
      <c r="A10" s="64" t="s">
        <v>39</v>
      </c>
      <c r="B10" s="253" t="s">
        <v>77</v>
      </c>
      <c r="C10" s="253"/>
      <c r="D10" s="253"/>
      <c r="E10" s="254"/>
      <c r="F10" s="178"/>
      <c r="G10" s="178"/>
      <c r="H10" s="2"/>
    </row>
    <row r="11" spans="1:8" ht="21" customHeight="1" x14ac:dyDescent="0.25">
      <c r="A11" s="257"/>
      <c r="B11" s="259"/>
      <c r="C11" s="260"/>
      <c r="D11" s="260"/>
      <c r="E11" s="261"/>
      <c r="F11" s="14"/>
      <c r="G11" s="14"/>
      <c r="H11" s="2"/>
    </row>
    <row r="12" spans="1:8" ht="26.1" customHeight="1" x14ac:dyDescent="0.25">
      <c r="A12" s="258"/>
      <c r="B12" s="262"/>
      <c r="C12" s="263"/>
      <c r="D12" s="263"/>
      <c r="E12" s="264"/>
      <c r="F12" s="178"/>
      <c r="G12" s="178"/>
      <c r="H12" s="2"/>
    </row>
    <row r="13" spans="1:8" ht="20.100000000000001" customHeight="1" x14ac:dyDescent="0.3">
      <c r="A13" s="65" t="s">
        <v>65</v>
      </c>
      <c r="B13" s="255" t="s">
        <v>62</v>
      </c>
      <c r="C13" s="255"/>
      <c r="D13" s="255"/>
      <c r="E13" s="256"/>
      <c r="F13" s="178"/>
      <c r="G13" s="178"/>
      <c r="H13" s="2"/>
    </row>
    <row r="14" spans="1:8" ht="21.95" customHeight="1" x14ac:dyDescent="0.25">
      <c r="A14" s="88"/>
      <c r="B14" s="238"/>
      <c r="C14" s="239"/>
      <c r="D14" s="239"/>
      <c r="E14" s="240"/>
    </row>
    <row r="15" spans="1:8" ht="16.5" customHeight="1" thickBot="1" x14ac:dyDescent="0.3">
      <c r="A15" s="4"/>
      <c r="B15" s="42"/>
      <c r="C15" s="42"/>
      <c r="D15" s="42"/>
      <c r="E15" s="76"/>
    </row>
    <row r="16" spans="1:8" ht="21" customHeight="1" thickBot="1" x14ac:dyDescent="0.3">
      <c r="E16" s="17"/>
    </row>
    <row r="17" spans="1:5" ht="32.1" customHeight="1" thickBot="1" x14ac:dyDescent="0.3">
      <c r="A17" s="241" t="s">
        <v>119</v>
      </c>
      <c r="B17" s="242"/>
      <c r="C17" s="242"/>
      <c r="D17" s="242"/>
      <c r="E17" s="243"/>
    </row>
    <row r="18" spans="1:5" ht="20.100000000000001" customHeight="1" x14ac:dyDescent="0.25">
      <c r="A18" s="43" t="s">
        <v>40</v>
      </c>
      <c r="B18" s="229"/>
      <c r="C18" s="229"/>
      <c r="D18" s="229"/>
      <c r="E18" s="230"/>
    </row>
    <row r="19" spans="1:5" ht="20.100000000000001" customHeight="1" x14ac:dyDescent="0.25">
      <c r="A19" s="44" t="s">
        <v>41</v>
      </c>
      <c r="B19" s="231"/>
      <c r="C19" s="231"/>
      <c r="D19" s="231"/>
      <c r="E19" s="232"/>
    </row>
    <row r="20" spans="1:5" ht="20.100000000000001" customHeight="1" x14ac:dyDescent="0.25">
      <c r="A20" s="44" t="s">
        <v>42</v>
      </c>
      <c r="B20" s="231"/>
      <c r="C20" s="231"/>
      <c r="D20" s="231"/>
      <c r="E20" s="232"/>
    </row>
    <row r="21" spans="1:5" ht="20.100000000000001" customHeight="1" x14ac:dyDescent="0.25">
      <c r="A21" s="44" t="s">
        <v>43</v>
      </c>
      <c r="B21" s="231"/>
      <c r="C21" s="231"/>
      <c r="D21" s="231"/>
      <c r="E21" s="232"/>
    </row>
    <row r="22" spans="1:5" ht="20.100000000000001" customHeight="1" x14ac:dyDescent="0.25">
      <c r="A22" s="44" t="s">
        <v>44</v>
      </c>
      <c r="B22" s="231"/>
      <c r="C22" s="231"/>
      <c r="D22" s="231"/>
      <c r="E22" s="232"/>
    </row>
    <row r="23" spans="1:5" ht="20.100000000000001" customHeight="1" thickBot="1" x14ac:dyDescent="0.3">
      <c r="A23" s="45" t="s">
        <v>45</v>
      </c>
      <c r="B23" s="233"/>
      <c r="C23" s="233"/>
      <c r="D23" s="233"/>
      <c r="E23" s="234"/>
    </row>
    <row r="24" spans="1:5" ht="20.100000000000001" customHeight="1" thickBot="1" x14ac:dyDescent="0.3">
      <c r="E24" s="17"/>
    </row>
    <row r="25" spans="1:5" ht="20.100000000000001" customHeight="1" thickBot="1" x14ac:dyDescent="0.3">
      <c r="A25" s="235" t="s">
        <v>67</v>
      </c>
      <c r="B25" s="236"/>
      <c r="C25" s="236"/>
      <c r="D25" s="236"/>
      <c r="E25" s="237"/>
    </row>
    <row r="26" spans="1:5" ht="20.100000000000001" customHeight="1" x14ac:dyDescent="0.25">
      <c r="A26" s="46" t="s">
        <v>46</v>
      </c>
      <c r="B26" s="229"/>
      <c r="C26" s="229"/>
      <c r="D26" s="229"/>
      <c r="E26" s="230"/>
    </row>
    <row r="27" spans="1:5" ht="20.100000000000001" customHeight="1" x14ac:dyDescent="0.25">
      <c r="A27" s="44" t="s">
        <v>47</v>
      </c>
      <c r="B27" s="231"/>
      <c r="C27" s="231"/>
      <c r="D27" s="231"/>
      <c r="E27" s="232"/>
    </row>
    <row r="28" spans="1:5" ht="20.100000000000001" customHeight="1" x14ac:dyDescent="0.25">
      <c r="A28" s="70" t="s">
        <v>80</v>
      </c>
      <c r="B28" s="231"/>
      <c r="C28" s="231"/>
      <c r="D28" s="231"/>
      <c r="E28" s="232"/>
    </row>
    <row r="29" spans="1:5" ht="20.100000000000001" customHeight="1" x14ac:dyDescent="0.25">
      <c r="A29" s="71" t="s">
        <v>48</v>
      </c>
      <c r="B29" s="231"/>
      <c r="C29" s="231"/>
      <c r="D29" s="231"/>
      <c r="E29" s="232"/>
    </row>
    <row r="30" spans="1:5" ht="20.100000000000001" customHeight="1" x14ac:dyDescent="0.25">
      <c r="A30" s="71" t="s">
        <v>49</v>
      </c>
      <c r="B30" s="231"/>
      <c r="C30" s="231"/>
      <c r="D30" s="231"/>
      <c r="E30" s="232"/>
    </row>
    <row r="31" spans="1:5" ht="20.100000000000001" customHeight="1" thickBot="1" x14ac:dyDescent="0.3">
      <c r="A31" s="72" t="s">
        <v>81</v>
      </c>
      <c r="B31" s="233"/>
      <c r="C31" s="233"/>
      <c r="D31" s="233"/>
      <c r="E31" s="234"/>
    </row>
    <row r="32" spans="1:5" ht="20.100000000000001" customHeight="1" thickBot="1" x14ac:dyDescent="0.3">
      <c r="B32" s="275"/>
      <c r="C32" s="275"/>
      <c r="D32" s="275"/>
      <c r="E32" s="275"/>
    </row>
    <row r="33" spans="1:5" ht="20.100000000000001" customHeight="1" thickBot="1" x14ac:dyDescent="0.3">
      <c r="A33" s="235" t="s">
        <v>68</v>
      </c>
      <c r="B33" s="236"/>
      <c r="C33" s="236"/>
      <c r="D33" s="236"/>
      <c r="E33" s="237"/>
    </row>
    <row r="34" spans="1:5" ht="20.100000000000001" customHeight="1" x14ac:dyDescent="0.25">
      <c r="A34" s="73" t="s">
        <v>82</v>
      </c>
      <c r="B34" s="280"/>
      <c r="C34" s="280"/>
      <c r="D34" s="280"/>
      <c r="E34" s="281"/>
    </row>
    <row r="35" spans="1:5" ht="20.100000000000001" customHeight="1" x14ac:dyDescent="0.25">
      <c r="A35" s="70" t="s">
        <v>83</v>
      </c>
      <c r="B35" s="276"/>
      <c r="C35" s="276"/>
      <c r="D35" s="276"/>
      <c r="E35" s="277"/>
    </row>
    <row r="36" spans="1:5" ht="20.100000000000001" customHeight="1" x14ac:dyDescent="0.25">
      <c r="A36" s="44" t="s">
        <v>73</v>
      </c>
      <c r="B36" s="276"/>
      <c r="C36" s="276"/>
      <c r="D36" s="276"/>
      <c r="E36" s="277"/>
    </row>
    <row r="37" spans="1:5" ht="20.100000000000001" customHeight="1" thickBot="1" x14ac:dyDescent="0.3">
      <c r="A37" s="45" t="s">
        <v>50</v>
      </c>
      <c r="B37" s="278"/>
      <c r="C37" s="278"/>
      <c r="D37" s="278"/>
      <c r="E37" s="279"/>
    </row>
    <row r="38" spans="1:5" ht="20.100000000000001" customHeight="1" thickBot="1" x14ac:dyDescent="0.3">
      <c r="E38" s="17"/>
    </row>
    <row r="39" spans="1:5" ht="33.6" customHeight="1" thickBot="1" x14ac:dyDescent="0.3">
      <c r="A39" s="94" t="s">
        <v>84</v>
      </c>
      <c r="B39" s="270"/>
      <c r="C39" s="271"/>
      <c r="D39" s="271"/>
      <c r="E39" s="272"/>
    </row>
    <row r="40" spans="1:5" ht="15.75" thickBot="1" x14ac:dyDescent="0.3">
      <c r="E40" s="17"/>
    </row>
    <row r="41" spans="1:5" ht="21.95" customHeight="1" thickBot="1" x14ac:dyDescent="0.3">
      <c r="A41" s="235" t="s">
        <v>69</v>
      </c>
      <c r="B41" s="236"/>
      <c r="C41" s="236"/>
      <c r="D41" s="236"/>
      <c r="E41" s="237"/>
    </row>
    <row r="42" spans="1:5" ht="20.100000000000001" customHeight="1" x14ac:dyDescent="0.25">
      <c r="A42" s="273" t="s">
        <v>85</v>
      </c>
      <c r="B42" s="18" t="s">
        <v>51</v>
      </c>
      <c r="C42" s="35" t="s">
        <v>52</v>
      </c>
      <c r="D42" s="19"/>
      <c r="E42" s="16"/>
    </row>
    <row r="43" spans="1:5" ht="21.95" customHeight="1" x14ac:dyDescent="0.25">
      <c r="A43" s="274"/>
      <c r="B43" s="20" t="s">
        <v>53</v>
      </c>
      <c r="C43" s="36" t="s">
        <v>54</v>
      </c>
      <c r="D43" s="21" t="s">
        <v>55</v>
      </c>
      <c r="E43" s="37" t="s">
        <v>52</v>
      </c>
    </row>
    <row r="44" spans="1:5" ht="21.95" customHeight="1" x14ac:dyDescent="0.25">
      <c r="A44" s="265" t="s">
        <v>86</v>
      </c>
      <c r="B44" s="22" t="s">
        <v>51</v>
      </c>
      <c r="C44" s="38" t="s">
        <v>54</v>
      </c>
      <c r="D44" s="22"/>
      <c r="E44" s="23"/>
    </row>
    <row r="45" spans="1:5" ht="20.100000000000001" customHeight="1" x14ac:dyDescent="0.25">
      <c r="A45" s="266"/>
      <c r="B45" s="24" t="s">
        <v>53</v>
      </c>
      <c r="C45" s="39" t="s">
        <v>54</v>
      </c>
      <c r="D45" s="24" t="s">
        <v>55</v>
      </c>
      <c r="E45" s="37" t="s">
        <v>52</v>
      </c>
    </row>
    <row r="46" spans="1:5" ht="20.100000000000001" customHeight="1" x14ac:dyDescent="0.25">
      <c r="A46" s="267" t="s">
        <v>87</v>
      </c>
      <c r="B46" s="25" t="s">
        <v>51</v>
      </c>
      <c r="C46" s="40" t="s">
        <v>56</v>
      </c>
      <c r="D46" s="26"/>
      <c r="E46" s="23"/>
    </row>
    <row r="47" spans="1:5" ht="21.95" customHeight="1" x14ac:dyDescent="0.25">
      <c r="A47" s="268"/>
      <c r="B47" s="27" t="s">
        <v>53</v>
      </c>
      <c r="C47" s="39" t="s">
        <v>56</v>
      </c>
      <c r="D47" s="24" t="s">
        <v>55</v>
      </c>
      <c r="E47" s="37" t="s">
        <v>52</v>
      </c>
    </row>
    <row r="48" spans="1:5" ht="20.100000000000001" customHeight="1" x14ac:dyDescent="0.25">
      <c r="A48" s="265" t="s">
        <v>88</v>
      </c>
      <c r="B48" s="18" t="s">
        <v>51</v>
      </c>
      <c r="C48" s="40" t="s">
        <v>57</v>
      </c>
      <c r="D48" s="22"/>
      <c r="E48" s="23"/>
    </row>
    <row r="49" spans="1:5" ht="21.95" customHeight="1" x14ac:dyDescent="0.25">
      <c r="A49" s="266"/>
      <c r="B49" s="24" t="s">
        <v>58</v>
      </c>
      <c r="C49" s="39" t="s">
        <v>54</v>
      </c>
      <c r="D49" s="24" t="s">
        <v>59</v>
      </c>
      <c r="E49" s="37" t="s">
        <v>52</v>
      </c>
    </row>
    <row r="50" spans="1:5" ht="20.100000000000001" customHeight="1" x14ac:dyDescent="0.25">
      <c r="A50" s="267" t="s">
        <v>89</v>
      </c>
      <c r="B50" s="25" t="s">
        <v>51</v>
      </c>
      <c r="C50" s="35" t="s">
        <v>52</v>
      </c>
      <c r="D50" s="22"/>
      <c r="E50" s="23"/>
    </row>
    <row r="51" spans="1:5" ht="30" customHeight="1" x14ac:dyDescent="0.25">
      <c r="A51" s="268"/>
      <c r="B51" s="27" t="s">
        <v>53</v>
      </c>
      <c r="C51" s="39" t="s">
        <v>56</v>
      </c>
      <c r="D51" s="24" t="s">
        <v>55</v>
      </c>
      <c r="E51" s="37" t="s">
        <v>52</v>
      </c>
    </row>
    <row r="52" spans="1:5" ht="30" customHeight="1" thickBot="1" x14ac:dyDescent="0.3">
      <c r="A52" s="66" t="s">
        <v>60</v>
      </c>
      <c r="B52" s="269" t="s">
        <v>61</v>
      </c>
      <c r="C52" s="269"/>
      <c r="D52" s="28"/>
      <c r="E52" s="29"/>
    </row>
    <row r="53" spans="1:5" ht="30" customHeight="1" x14ac:dyDescent="0.25">
      <c r="A53" s="97"/>
      <c r="B53" s="38"/>
      <c r="C53" s="38"/>
      <c r="D53" s="98"/>
      <c r="E53" s="99"/>
    </row>
    <row r="54" spans="1:5" ht="30" customHeight="1" x14ac:dyDescent="0.25">
      <c r="A54" s="97"/>
      <c r="B54" s="38"/>
      <c r="C54" s="38"/>
      <c r="D54" s="282" t="s">
        <v>120</v>
      </c>
      <c r="E54" s="282"/>
    </row>
    <row r="55" spans="1:5" ht="15.75" thickBot="1" x14ac:dyDescent="0.3">
      <c r="E55" s="17"/>
    </row>
    <row r="56" spans="1:5" ht="44.45" customHeight="1" thickBot="1" x14ac:dyDescent="0.3">
      <c r="A56" s="283" t="s">
        <v>91</v>
      </c>
      <c r="B56" s="284"/>
      <c r="C56" s="284"/>
      <c r="D56" s="284"/>
      <c r="E56" s="285"/>
    </row>
    <row r="57" spans="1:5" ht="18.75" customHeight="1" x14ac:dyDescent="0.25">
      <c r="A57" s="286" t="s">
        <v>106</v>
      </c>
      <c r="B57" s="287"/>
      <c r="C57" s="287"/>
      <c r="D57" s="287"/>
      <c r="E57" s="288"/>
    </row>
    <row r="58" spans="1:5" ht="19.5" customHeight="1" thickBot="1" x14ac:dyDescent="0.3">
      <c r="A58" s="289"/>
      <c r="B58" s="290"/>
      <c r="C58" s="290"/>
      <c r="D58" s="290"/>
      <c r="E58" s="291"/>
    </row>
    <row r="59" spans="1:5" ht="19.5" customHeight="1" x14ac:dyDescent="0.25">
      <c r="A59" s="67"/>
      <c r="B59" s="292" t="s">
        <v>14</v>
      </c>
      <c r="C59" s="292"/>
      <c r="D59" s="292" t="s">
        <v>15</v>
      </c>
      <c r="E59" s="295"/>
    </row>
    <row r="60" spans="1:5" ht="19.5" customHeight="1" x14ac:dyDescent="0.25">
      <c r="A60" s="68" t="s">
        <v>90</v>
      </c>
      <c r="B60" s="293"/>
      <c r="C60" s="294"/>
      <c r="D60" s="296"/>
      <c r="E60" s="297"/>
    </row>
    <row r="61" spans="1:5" x14ac:dyDescent="0.25">
      <c r="A61" s="303" t="s">
        <v>92</v>
      </c>
      <c r="B61" s="304"/>
      <c r="C61" s="304"/>
      <c r="D61" s="304"/>
      <c r="E61" s="305"/>
    </row>
    <row r="62" spans="1:5" ht="15.75" thickBot="1" x14ac:dyDescent="0.3">
      <c r="A62" s="306"/>
      <c r="B62" s="307"/>
      <c r="C62" s="307"/>
      <c r="D62" s="307"/>
      <c r="E62" s="308"/>
    </row>
    <row r="63" spans="1:5" ht="24.75" customHeight="1" thickBot="1" x14ac:dyDescent="0.3">
      <c r="A63" s="69" t="s">
        <v>16</v>
      </c>
      <c r="B63" s="311" t="s">
        <v>17</v>
      </c>
      <c r="C63" s="312"/>
      <c r="D63" s="309" t="s">
        <v>18</v>
      </c>
      <c r="E63" s="310"/>
    </row>
    <row r="64" spans="1:5" ht="20.100000000000001" customHeight="1" thickBot="1" x14ac:dyDescent="0.3">
      <c r="A64" s="53" t="s">
        <v>71</v>
      </c>
      <c r="B64" s="223">
        <f>SUM(B65:B69)</f>
        <v>0</v>
      </c>
      <c r="C64" s="201"/>
      <c r="D64" s="214">
        <f>SUM(D65:D69)</f>
        <v>0</v>
      </c>
      <c r="E64" s="215"/>
    </row>
    <row r="65" spans="1:5" ht="20.100000000000001" customHeight="1" x14ac:dyDescent="0.25">
      <c r="A65" s="52" t="s">
        <v>70</v>
      </c>
      <c r="B65" s="299">
        <v>0</v>
      </c>
      <c r="C65" s="300"/>
      <c r="D65" s="301">
        <v>0</v>
      </c>
      <c r="E65" s="302"/>
    </row>
    <row r="66" spans="1:5" ht="20.100000000000001" customHeight="1" x14ac:dyDescent="0.25">
      <c r="A66" s="34" t="s">
        <v>19</v>
      </c>
      <c r="B66" s="195">
        <v>0</v>
      </c>
      <c r="C66" s="195"/>
      <c r="D66" s="195">
        <v>0</v>
      </c>
      <c r="E66" s="196"/>
    </row>
    <row r="67" spans="1:5" ht="20.100000000000001" customHeight="1" x14ac:dyDescent="0.25">
      <c r="A67" s="34" t="s">
        <v>2</v>
      </c>
      <c r="B67" s="195">
        <v>0</v>
      </c>
      <c r="C67" s="195"/>
      <c r="D67" s="195">
        <v>0</v>
      </c>
      <c r="E67" s="196"/>
    </row>
    <row r="68" spans="1:5" ht="20.100000000000001" customHeight="1" x14ac:dyDescent="0.25">
      <c r="A68" s="74" t="s">
        <v>93</v>
      </c>
      <c r="B68" s="195">
        <v>0</v>
      </c>
      <c r="C68" s="195"/>
      <c r="D68" s="195">
        <v>0</v>
      </c>
      <c r="E68" s="196"/>
    </row>
    <row r="69" spans="1:5" ht="20.100000000000001" customHeight="1" x14ac:dyDescent="0.25">
      <c r="A69" s="74" t="s">
        <v>20</v>
      </c>
      <c r="B69" s="195">
        <v>0</v>
      </c>
      <c r="C69" s="195"/>
      <c r="D69" s="195">
        <v>0</v>
      </c>
      <c r="E69" s="196"/>
    </row>
    <row r="70" spans="1:5" ht="20.100000000000001" customHeight="1" thickBot="1" x14ac:dyDescent="0.3">
      <c r="A70" s="75"/>
      <c r="B70" s="226"/>
      <c r="C70" s="228"/>
      <c r="D70" s="226"/>
      <c r="E70" s="227"/>
    </row>
    <row r="71" spans="1:5" ht="20.100000000000001" customHeight="1" thickBot="1" x14ac:dyDescent="0.3">
      <c r="A71" s="53" t="s">
        <v>21</v>
      </c>
      <c r="B71" s="223">
        <f>SUM(B72:B79)</f>
        <v>0</v>
      </c>
      <c r="C71" s="201"/>
      <c r="D71" s="214">
        <f>SUM(D72:D79)</f>
        <v>0</v>
      </c>
      <c r="E71" s="215"/>
    </row>
    <row r="72" spans="1:5" ht="20.100000000000001" customHeight="1" x14ac:dyDescent="0.25">
      <c r="A72" s="54" t="s">
        <v>94</v>
      </c>
      <c r="B72" s="225">
        <v>0</v>
      </c>
      <c r="C72" s="225"/>
      <c r="D72" s="225">
        <v>0</v>
      </c>
      <c r="E72" s="298"/>
    </row>
    <row r="73" spans="1:5" ht="20.100000000000001" customHeight="1" x14ac:dyDescent="0.25">
      <c r="A73" s="47" t="s">
        <v>95</v>
      </c>
      <c r="B73" s="195">
        <v>0</v>
      </c>
      <c r="C73" s="195"/>
      <c r="D73" s="195">
        <v>0</v>
      </c>
      <c r="E73" s="196"/>
    </row>
    <row r="74" spans="1:5" ht="20.100000000000001" customHeight="1" x14ac:dyDescent="0.25">
      <c r="A74" s="47" t="s">
        <v>74</v>
      </c>
      <c r="B74" s="181">
        <v>0</v>
      </c>
      <c r="C74" s="182"/>
      <c r="D74" s="181">
        <v>0</v>
      </c>
      <c r="E74" s="186"/>
    </row>
    <row r="75" spans="1:5" ht="20.100000000000001" customHeight="1" x14ac:dyDescent="0.25">
      <c r="A75" s="47" t="s">
        <v>114</v>
      </c>
      <c r="B75" s="195">
        <v>0</v>
      </c>
      <c r="C75" s="195"/>
      <c r="D75" s="195">
        <v>0</v>
      </c>
      <c r="E75" s="196"/>
    </row>
    <row r="76" spans="1:5" ht="20.100000000000001" customHeight="1" x14ac:dyDescent="0.25">
      <c r="A76" s="47" t="s">
        <v>115</v>
      </c>
      <c r="B76" s="195">
        <v>0</v>
      </c>
      <c r="C76" s="195"/>
      <c r="D76" s="195">
        <v>0</v>
      </c>
      <c r="E76" s="196"/>
    </row>
    <row r="77" spans="1:5" ht="20.100000000000001" customHeight="1" x14ac:dyDescent="0.25">
      <c r="A77" s="47" t="s">
        <v>22</v>
      </c>
      <c r="B77" s="195">
        <v>0</v>
      </c>
      <c r="C77" s="195"/>
      <c r="D77" s="195">
        <v>0</v>
      </c>
      <c r="E77" s="196"/>
    </row>
    <row r="78" spans="1:5" ht="20.100000000000001" customHeight="1" x14ac:dyDescent="0.25">
      <c r="A78" s="47" t="s">
        <v>75</v>
      </c>
      <c r="B78" s="195">
        <v>0</v>
      </c>
      <c r="C78" s="195"/>
      <c r="D78" s="195">
        <v>0</v>
      </c>
      <c r="E78" s="196"/>
    </row>
    <row r="79" spans="1:5" ht="20.100000000000001" customHeight="1" x14ac:dyDescent="0.25">
      <c r="A79" s="48" t="s">
        <v>23</v>
      </c>
      <c r="B79" s="195">
        <v>0</v>
      </c>
      <c r="C79" s="195"/>
      <c r="D79" s="195">
        <v>0</v>
      </c>
      <c r="E79" s="196"/>
    </row>
    <row r="80" spans="1:5" ht="15" customHeight="1" x14ac:dyDescent="0.25">
      <c r="A80" s="33"/>
      <c r="B80" s="199"/>
      <c r="C80" s="224"/>
      <c r="D80" s="199"/>
      <c r="E80" s="200"/>
    </row>
    <row r="81" spans="1:10" ht="20.100000000000001" customHeight="1" x14ac:dyDescent="0.25">
      <c r="A81" s="48" t="s">
        <v>116</v>
      </c>
      <c r="B81" s="195">
        <v>0</v>
      </c>
      <c r="C81" s="195"/>
      <c r="D81" s="195">
        <v>0</v>
      </c>
      <c r="E81" s="196"/>
    </row>
    <row r="82" spans="1:10" ht="20.100000000000001" customHeight="1" x14ac:dyDescent="0.25">
      <c r="A82" s="48" t="s">
        <v>117</v>
      </c>
      <c r="B82" s="195">
        <v>0</v>
      </c>
      <c r="C82" s="195"/>
      <c r="D82" s="195">
        <v>0</v>
      </c>
      <c r="E82" s="196"/>
    </row>
    <row r="83" spans="1:10" ht="20.100000000000001" customHeight="1" thickBot="1" x14ac:dyDescent="0.3">
      <c r="A83" s="49" t="s">
        <v>118</v>
      </c>
      <c r="B83" s="197">
        <v>0</v>
      </c>
      <c r="C83" s="197"/>
      <c r="D83" s="197">
        <v>0</v>
      </c>
      <c r="E83" s="198"/>
    </row>
    <row r="84" spans="1:10" ht="20.100000000000001" customHeight="1" thickBot="1" x14ac:dyDescent="0.3">
      <c r="A84" s="51" t="s">
        <v>24</v>
      </c>
      <c r="B84" s="223">
        <f>SUM(B72:B79)-B81+B82-B83</f>
        <v>0</v>
      </c>
      <c r="C84" s="201"/>
      <c r="D84" s="214">
        <f>SUM(D72:D79)-D81+D82-D83</f>
        <v>0</v>
      </c>
      <c r="E84" s="215"/>
      <c r="J84" s="41"/>
    </row>
    <row r="85" spans="1:10" ht="20.100000000000001" customHeight="1" thickBot="1" x14ac:dyDescent="0.3">
      <c r="A85" s="55"/>
      <c r="B85" s="221"/>
      <c r="C85" s="209"/>
      <c r="D85" s="221"/>
      <c r="E85" s="222"/>
    </row>
    <row r="86" spans="1:10" ht="20.100000000000001" customHeight="1" thickBot="1" x14ac:dyDescent="0.3">
      <c r="A86" s="56" t="s">
        <v>25</v>
      </c>
      <c r="B86" s="223">
        <f>SUM(B87:B89)</f>
        <v>0</v>
      </c>
      <c r="C86" s="201"/>
      <c r="D86" s="214">
        <f>SUM(D87:D89)</f>
        <v>0</v>
      </c>
      <c r="E86" s="215"/>
    </row>
    <row r="87" spans="1:10" ht="33.75" customHeight="1" x14ac:dyDescent="0.25">
      <c r="A87" s="82" t="s">
        <v>26</v>
      </c>
      <c r="B87" s="212">
        <v>0</v>
      </c>
      <c r="C87" s="212"/>
      <c r="D87" s="212">
        <v>0</v>
      </c>
      <c r="E87" s="213"/>
    </row>
    <row r="88" spans="1:10" ht="20.100000000000001" customHeight="1" x14ac:dyDescent="0.25">
      <c r="A88" s="47" t="s">
        <v>27</v>
      </c>
      <c r="B88" s="195">
        <v>0</v>
      </c>
      <c r="C88" s="195"/>
      <c r="D88" s="195">
        <v>0</v>
      </c>
      <c r="E88" s="196"/>
    </row>
    <row r="89" spans="1:10" ht="20.100000000000001" customHeight="1" x14ac:dyDescent="0.25">
      <c r="A89" s="47" t="s">
        <v>28</v>
      </c>
      <c r="B89" s="195">
        <v>0</v>
      </c>
      <c r="C89" s="195"/>
      <c r="D89" s="195">
        <v>0</v>
      </c>
      <c r="E89" s="196"/>
    </row>
    <row r="90" spans="1:10" ht="20.100000000000001" customHeight="1" x14ac:dyDescent="0.25">
      <c r="A90" s="57"/>
      <c r="B90" s="188"/>
      <c r="C90" s="187"/>
      <c r="D90" s="188"/>
      <c r="E90" s="198"/>
    </row>
    <row r="91" spans="1:10" ht="20.100000000000001" customHeight="1" x14ac:dyDescent="0.25">
      <c r="A91" s="68" t="s">
        <v>110</v>
      </c>
      <c r="B91" s="189">
        <v>0</v>
      </c>
      <c r="C91" s="189"/>
      <c r="D91" s="189">
        <v>0</v>
      </c>
      <c r="E91" s="193"/>
    </row>
    <row r="92" spans="1:10" ht="20.100000000000001" customHeight="1" thickBot="1" x14ac:dyDescent="0.3">
      <c r="A92" s="83" t="s">
        <v>111</v>
      </c>
      <c r="B92" s="218">
        <v>0</v>
      </c>
      <c r="C92" s="218"/>
      <c r="D92" s="218">
        <v>0</v>
      </c>
      <c r="E92" s="219"/>
    </row>
    <row r="93" spans="1:10" ht="20.100000000000001" customHeight="1" thickBot="1" x14ac:dyDescent="0.3">
      <c r="A93" s="95" t="s">
        <v>29</v>
      </c>
      <c r="B93" s="220">
        <f>SUM(B64,B86,B91+B92,B84)</f>
        <v>0</v>
      </c>
      <c r="C93" s="167"/>
      <c r="D93" s="216">
        <f>SUM(D64,D86,D91+D92,D84)</f>
        <v>0</v>
      </c>
      <c r="E93" s="217"/>
    </row>
    <row r="94" spans="1:10" ht="20.100000000000001" customHeight="1" thickBot="1" x14ac:dyDescent="0.3">
      <c r="A94" s="3"/>
      <c r="B94" s="211"/>
      <c r="C94" s="211"/>
      <c r="D94" s="169"/>
      <c r="E94" s="170"/>
    </row>
    <row r="95" spans="1:10" ht="24.75" customHeight="1" thickBot="1" x14ac:dyDescent="0.3">
      <c r="A95" s="30" t="s">
        <v>30</v>
      </c>
      <c r="B95" s="203" t="s">
        <v>17</v>
      </c>
      <c r="C95" s="204"/>
      <c r="D95" s="207" t="s">
        <v>18</v>
      </c>
      <c r="E95" s="208"/>
    </row>
    <row r="96" spans="1:10" ht="20.100000000000001" customHeight="1" thickBot="1" x14ac:dyDescent="0.3">
      <c r="A96" s="51" t="s">
        <v>31</v>
      </c>
      <c r="B96" s="205">
        <v>0</v>
      </c>
      <c r="C96" s="206"/>
      <c r="D96" s="209">
        <v>0</v>
      </c>
      <c r="E96" s="210"/>
    </row>
    <row r="97" spans="1:5" ht="20.100000000000001" customHeight="1" thickBot="1" x14ac:dyDescent="0.3">
      <c r="A97" s="51" t="s">
        <v>37</v>
      </c>
      <c r="B97" s="108">
        <f>SUM(B98:B103)</f>
        <v>0</v>
      </c>
      <c r="C97" s="109"/>
      <c r="D97" s="201">
        <f>SUM(D98:D103)</f>
        <v>0</v>
      </c>
      <c r="E97" s="110"/>
    </row>
    <row r="98" spans="1:5" ht="20.100000000000001" customHeight="1" x14ac:dyDescent="0.25">
      <c r="A98" s="84" t="s">
        <v>3</v>
      </c>
      <c r="B98" s="179">
        <v>0</v>
      </c>
      <c r="C98" s="180"/>
      <c r="D98" s="179">
        <v>0</v>
      </c>
      <c r="E98" s="202"/>
    </row>
    <row r="99" spans="1:5" ht="20.100000000000001" customHeight="1" x14ac:dyDescent="0.25">
      <c r="A99" s="74" t="s">
        <v>96</v>
      </c>
      <c r="B99" s="181">
        <v>0</v>
      </c>
      <c r="C99" s="182"/>
      <c r="D99" s="181">
        <v>0</v>
      </c>
      <c r="E99" s="186"/>
    </row>
    <row r="100" spans="1:5" ht="20.100000000000001" customHeight="1" x14ac:dyDescent="0.25">
      <c r="A100" s="74" t="s">
        <v>32</v>
      </c>
      <c r="B100" s="181">
        <v>0</v>
      </c>
      <c r="C100" s="182"/>
      <c r="D100" s="181">
        <v>0</v>
      </c>
      <c r="E100" s="186"/>
    </row>
    <row r="101" spans="1:5" ht="20.100000000000001" customHeight="1" x14ac:dyDescent="0.25">
      <c r="A101" s="74" t="s">
        <v>4</v>
      </c>
      <c r="B101" s="181">
        <v>0</v>
      </c>
      <c r="C101" s="182"/>
      <c r="D101" s="181">
        <v>0</v>
      </c>
      <c r="E101" s="186"/>
    </row>
    <row r="102" spans="1:5" ht="20.100000000000001" customHeight="1" x14ac:dyDescent="0.25">
      <c r="A102" s="74" t="s">
        <v>33</v>
      </c>
      <c r="B102" s="181">
        <v>0</v>
      </c>
      <c r="C102" s="182"/>
      <c r="D102" s="181">
        <v>0</v>
      </c>
      <c r="E102" s="186"/>
    </row>
    <row r="103" spans="1:5" ht="20.100000000000001" customHeight="1" x14ac:dyDescent="0.25">
      <c r="A103" s="89" t="s">
        <v>97</v>
      </c>
      <c r="B103" s="187">
        <v>0</v>
      </c>
      <c r="C103" s="188"/>
      <c r="D103" s="187">
        <v>0</v>
      </c>
      <c r="E103" s="194"/>
    </row>
    <row r="104" spans="1:5" ht="15" customHeight="1" x14ac:dyDescent="0.25">
      <c r="A104" s="81"/>
      <c r="B104" s="78"/>
      <c r="C104" s="79"/>
      <c r="D104" s="78"/>
      <c r="E104" s="80"/>
    </row>
    <row r="105" spans="1:5" ht="20.100000000000001" customHeight="1" x14ac:dyDescent="0.25">
      <c r="A105" s="68" t="s">
        <v>34</v>
      </c>
      <c r="B105" s="189">
        <v>0</v>
      </c>
      <c r="C105" s="189"/>
      <c r="D105" s="189">
        <v>0</v>
      </c>
      <c r="E105" s="193"/>
    </row>
    <row r="106" spans="1:5" ht="20.100000000000001" customHeight="1" x14ac:dyDescent="0.25">
      <c r="A106" s="83" t="s">
        <v>112</v>
      </c>
      <c r="B106" s="190">
        <v>0</v>
      </c>
      <c r="C106" s="191"/>
      <c r="D106" s="190">
        <v>0</v>
      </c>
      <c r="E106" s="192"/>
    </row>
    <row r="107" spans="1:5" ht="20.100000000000001" customHeight="1" thickBot="1" x14ac:dyDescent="0.3">
      <c r="A107" s="85" t="s">
        <v>113</v>
      </c>
      <c r="B107" s="183">
        <v>0</v>
      </c>
      <c r="C107" s="185"/>
      <c r="D107" s="183">
        <v>0</v>
      </c>
      <c r="E107" s="184"/>
    </row>
    <row r="108" spans="1:5" ht="20.100000000000001" customHeight="1" thickBot="1" x14ac:dyDescent="0.3">
      <c r="A108" s="95" t="s">
        <v>35</v>
      </c>
      <c r="B108" s="171">
        <f>SUM(B96:B97,B105+B106+B107)</f>
        <v>0</v>
      </c>
      <c r="C108" s="172"/>
      <c r="D108" s="167">
        <f>SUM(D96:D97,D105+D106+D107)</f>
        <v>0</v>
      </c>
      <c r="E108" s="168"/>
    </row>
    <row r="109" spans="1:5" ht="20.100000000000001" customHeight="1" thickBot="1" x14ac:dyDescent="0.3">
      <c r="A109" s="50"/>
      <c r="B109" s="173"/>
      <c r="C109" s="173"/>
      <c r="D109" s="169"/>
      <c r="E109" s="170"/>
    </row>
    <row r="110" spans="1:5" ht="20.100000000000001" customHeight="1" thickBot="1" x14ac:dyDescent="0.3">
      <c r="A110" s="96" t="s">
        <v>98</v>
      </c>
      <c r="B110" s="174">
        <f>B93-B108</f>
        <v>0</v>
      </c>
      <c r="C110" s="175"/>
      <c r="D110" s="165">
        <f>D93-D108</f>
        <v>0</v>
      </c>
      <c r="E110" s="166"/>
    </row>
    <row r="111" spans="1:5" x14ac:dyDescent="0.25">
      <c r="A111" s="9"/>
      <c r="B111" s="15"/>
      <c r="C111" s="15"/>
    </row>
    <row r="112" spans="1:5" x14ac:dyDescent="0.25">
      <c r="A112" s="2"/>
      <c r="B112" s="10"/>
      <c r="C112" s="11"/>
      <c r="D112" s="2"/>
    </row>
    <row r="113" spans="1:7" x14ac:dyDescent="0.25">
      <c r="A113" s="2"/>
      <c r="B113" s="10"/>
      <c r="C113" s="11"/>
      <c r="D113" s="2"/>
    </row>
    <row r="114" spans="1:7" x14ac:dyDescent="0.25">
      <c r="A114" s="2"/>
      <c r="B114" s="10"/>
      <c r="C114" s="11"/>
      <c r="D114" s="282" t="s">
        <v>120</v>
      </c>
      <c r="E114" s="282"/>
    </row>
    <row r="115" spans="1:7" ht="15.75" thickBot="1" x14ac:dyDescent="0.3">
      <c r="A115" s="178"/>
      <c r="B115" s="178"/>
      <c r="C115" s="7"/>
    </row>
    <row r="116" spans="1:7" ht="24.95" customHeight="1" thickBot="1" x14ac:dyDescent="0.3">
      <c r="A116" s="150" t="s">
        <v>0</v>
      </c>
      <c r="B116" s="151"/>
      <c r="C116" s="151"/>
      <c r="D116" s="151"/>
      <c r="E116" s="152"/>
      <c r="G116" s="32"/>
    </row>
    <row r="117" spans="1:7" x14ac:dyDescent="0.25">
      <c r="A117" s="153" t="s">
        <v>99</v>
      </c>
      <c r="B117" s="154"/>
      <c r="C117" s="154"/>
      <c r="D117" s="154"/>
      <c r="E117" s="155"/>
    </row>
    <row r="118" spans="1:7" ht="15.75" thickBot="1" x14ac:dyDescent="0.3">
      <c r="A118" s="156"/>
      <c r="B118" s="157"/>
      <c r="C118" s="157"/>
      <c r="D118" s="157"/>
      <c r="E118" s="158"/>
    </row>
    <row r="119" spans="1:7" ht="20.100000000000001" customHeight="1" x14ac:dyDescent="0.25">
      <c r="A119" s="159" t="s">
        <v>5</v>
      </c>
      <c r="B119" s="160"/>
      <c r="C119" s="160"/>
      <c r="D119" s="160"/>
      <c r="E119" s="161"/>
    </row>
    <row r="120" spans="1:7" ht="20.100000000000001" customHeight="1" x14ac:dyDescent="0.25">
      <c r="A120" s="147" t="s">
        <v>6</v>
      </c>
      <c r="B120" s="148"/>
      <c r="C120" s="111">
        <f>D96</f>
        <v>0</v>
      </c>
      <c r="D120" s="111"/>
      <c r="E120" s="112"/>
    </row>
    <row r="121" spans="1:7" ht="20.100000000000001" customHeight="1" thickBot="1" x14ac:dyDescent="0.3">
      <c r="A121" s="176" t="s">
        <v>7</v>
      </c>
      <c r="B121" s="177"/>
      <c r="C121" s="138">
        <f>D97+D105+D106+D107</f>
        <v>0</v>
      </c>
      <c r="D121" s="139"/>
      <c r="E121" s="140"/>
    </row>
    <row r="122" spans="1:7" ht="36.75" customHeight="1" thickBot="1" x14ac:dyDescent="0.3">
      <c r="A122" s="114" t="s">
        <v>109</v>
      </c>
      <c r="B122" s="115"/>
      <c r="C122" s="108">
        <f>SUM(C120:C121)</f>
        <v>0</v>
      </c>
      <c r="D122" s="109"/>
      <c r="E122" s="110"/>
    </row>
    <row r="123" spans="1:7" x14ac:dyDescent="0.25">
      <c r="A123" s="77"/>
      <c r="B123" s="6"/>
      <c r="C123" s="31"/>
    </row>
    <row r="124" spans="1:7" ht="15.75" thickBot="1" x14ac:dyDescent="0.3">
      <c r="A124" s="5"/>
      <c r="B124" s="2"/>
      <c r="C124" s="7"/>
      <c r="D124" s="5"/>
    </row>
    <row r="125" spans="1:7" ht="20.100000000000001" customHeight="1" thickBot="1" x14ac:dyDescent="0.3">
      <c r="A125" s="162" t="s">
        <v>8</v>
      </c>
      <c r="B125" s="163"/>
      <c r="C125" s="163"/>
      <c r="D125" s="163"/>
      <c r="E125" s="164"/>
    </row>
    <row r="126" spans="1:7" ht="19.5" customHeight="1" thickBot="1" x14ac:dyDescent="0.3">
      <c r="A126" s="125" t="s">
        <v>1</v>
      </c>
      <c r="B126" s="126"/>
      <c r="C126" s="126"/>
      <c r="D126" s="126"/>
      <c r="E126" s="127"/>
    </row>
    <row r="127" spans="1:7" ht="20.100000000000001" customHeight="1" x14ac:dyDescent="0.25">
      <c r="A127" s="121" t="s">
        <v>100</v>
      </c>
      <c r="B127" s="149"/>
      <c r="C127" s="141">
        <f>SUM(D72)</f>
        <v>0</v>
      </c>
      <c r="D127" s="142"/>
      <c r="E127" s="143"/>
    </row>
    <row r="128" spans="1:7" ht="20.100000000000001" customHeight="1" x14ac:dyDescent="0.25">
      <c r="A128" s="128" t="s">
        <v>108</v>
      </c>
      <c r="B128" s="129"/>
      <c r="C128" s="111">
        <f>SUM(D73)</f>
        <v>0</v>
      </c>
      <c r="D128" s="111"/>
      <c r="E128" s="112"/>
    </row>
    <row r="129" spans="1:6" ht="20.100000000000001" customHeight="1" x14ac:dyDescent="0.25">
      <c r="A129" s="130" t="s">
        <v>74</v>
      </c>
      <c r="B129" s="131"/>
      <c r="C129" s="144">
        <f>D74</f>
        <v>0</v>
      </c>
      <c r="D129" s="145"/>
      <c r="E129" s="146"/>
    </row>
    <row r="130" spans="1:6" ht="20.100000000000001" customHeight="1" x14ac:dyDescent="0.25">
      <c r="A130" s="147" t="s">
        <v>66</v>
      </c>
      <c r="B130" s="148"/>
      <c r="C130" s="111">
        <f>D75+D76</f>
        <v>0</v>
      </c>
      <c r="D130" s="111"/>
      <c r="E130" s="112"/>
    </row>
    <row r="131" spans="1:6" ht="20.100000000000001" customHeight="1" x14ac:dyDescent="0.25">
      <c r="A131" s="147" t="s">
        <v>9</v>
      </c>
      <c r="B131" s="148"/>
      <c r="C131" s="111">
        <f>SUM(D77)</f>
        <v>0</v>
      </c>
      <c r="D131" s="111"/>
      <c r="E131" s="112"/>
    </row>
    <row r="132" spans="1:6" ht="20.100000000000001" customHeight="1" x14ac:dyDescent="0.25">
      <c r="A132" s="147" t="s">
        <v>76</v>
      </c>
      <c r="B132" s="148"/>
      <c r="C132" s="111">
        <f>SUM(D78)</f>
        <v>0</v>
      </c>
      <c r="D132" s="111"/>
      <c r="E132" s="112"/>
    </row>
    <row r="133" spans="1:6" ht="20.100000000000001" customHeight="1" x14ac:dyDescent="0.25">
      <c r="A133" s="130" t="s">
        <v>10</v>
      </c>
      <c r="B133" s="131"/>
      <c r="C133" s="111">
        <f>SUM(D79)</f>
        <v>0</v>
      </c>
      <c r="D133" s="111"/>
      <c r="E133" s="112"/>
    </row>
    <row r="134" spans="1:6" ht="20.100000000000001" customHeight="1" thickBot="1" x14ac:dyDescent="0.3">
      <c r="A134" s="136" t="s">
        <v>72</v>
      </c>
      <c r="B134" s="137"/>
      <c r="C134" s="138">
        <f>SUM(D84-D71)</f>
        <v>0</v>
      </c>
      <c r="D134" s="139"/>
      <c r="E134" s="140"/>
    </row>
    <row r="135" spans="1:6" ht="20.100000000000001" customHeight="1" thickBot="1" x14ac:dyDescent="0.3">
      <c r="A135" s="125" t="s">
        <v>11</v>
      </c>
      <c r="B135" s="126"/>
      <c r="C135" s="105">
        <f>D84</f>
        <v>0</v>
      </c>
      <c r="D135" s="106"/>
      <c r="E135" s="107"/>
    </row>
    <row r="136" spans="1:6" ht="20.100000000000001" customHeight="1" thickBot="1" x14ac:dyDescent="0.3">
      <c r="A136" s="12"/>
      <c r="B136" s="2"/>
      <c r="C136" s="7"/>
      <c r="D136" s="12"/>
    </row>
    <row r="137" spans="1:6" ht="20.100000000000001" customHeight="1" thickBot="1" x14ac:dyDescent="0.3">
      <c r="A137" s="125" t="s">
        <v>12</v>
      </c>
      <c r="B137" s="126"/>
      <c r="C137" s="126"/>
      <c r="D137" s="126"/>
      <c r="E137" s="127"/>
    </row>
    <row r="138" spans="1:6" ht="20.100000000000001" customHeight="1" x14ac:dyDescent="0.25">
      <c r="A138" s="132" t="s">
        <v>70</v>
      </c>
      <c r="B138" s="133"/>
      <c r="C138" s="134">
        <f>SUM(D65)</f>
        <v>0</v>
      </c>
      <c r="D138" s="134"/>
      <c r="E138" s="135"/>
    </row>
    <row r="139" spans="1:6" ht="20.100000000000001" customHeight="1" x14ac:dyDescent="0.25">
      <c r="A139" s="117" t="s">
        <v>19</v>
      </c>
      <c r="B139" s="118"/>
      <c r="C139" s="111">
        <f>SUM(D66)</f>
        <v>0</v>
      </c>
      <c r="D139" s="111"/>
      <c r="E139" s="112"/>
    </row>
    <row r="140" spans="1:6" ht="20.100000000000001" customHeight="1" x14ac:dyDescent="0.25">
      <c r="A140" s="119" t="s">
        <v>101</v>
      </c>
      <c r="B140" s="120"/>
      <c r="C140" s="111">
        <f>SUM(D68)</f>
        <v>0</v>
      </c>
      <c r="D140" s="111"/>
      <c r="E140" s="112"/>
    </row>
    <row r="141" spans="1:6" ht="20.100000000000001" customHeight="1" x14ac:dyDescent="0.25">
      <c r="A141" s="121" t="s">
        <v>2</v>
      </c>
      <c r="B141" s="122"/>
      <c r="C141" s="123">
        <f>SUM(D67)</f>
        <v>0</v>
      </c>
      <c r="D141" s="123"/>
      <c r="E141" s="124"/>
    </row>
    <row r="142" spans="1:6" ht="20.100000000000001" customHeight="1" thickBot="1" x14ac:dyDescent="0.3">
      <c r="A142" s="90" t="s">
        <v>102</v>
      </c>
      <c r="B142" s="91"/>
      <c r="C142" s="102">
        <f>D69+D86+D91+D92</f>
        <v>0</v>
      </c>
      <c r="D142" s="103"/>
      <c r="E142" s="104"/>
    </row>
    <row r="143" spans="1:6" ht="20.100000000000001" customHeight="1" thickBot="1" x14ac:dyDescent="0.3">
      <c r="A143" s="92" t="s">
        <v>13</v>
      </c>
      <c r="B143" s="93"/>
      <c r="C143" s="105">
        <f>SUM(C138:C142)</f>
        <v>0</v>
      </c>
      <c r="D143" s="106"/>
      <c r="E143" s="107"/>
      <c r="F143" s="2"/>
    </row>
    <row r="144" spans="1:6" ht="36.75" customHeight="1" thickBot="1" x14ac:dyDescent="0.3">
      <c r="A144" s="114" t="s">
        <v>103</v>
      </c>
      <c r="B144" s="115"/>
      <c r="C144" s="108">
        <f>SUM(C135+C143)</f>
        <v>0</v>
      </c>
      <c r="D144" s="109"/>
      <c r="E144" s="110"/>
    </row>
    <row r="145" spans="1:5" x14ac:dyDescent="0.25">
      <c r="A145" s="116"/>
      <c r="B145" s="116"/>
      <c r="C145" s="7"/>
      <c r="D145" s="2"/>
    </row>
    <row r="146" spans="1:5" x14ac:dyDescent="0.25">
      <c r="B146" s="14"/>
      <c r="C146" s="7"/>
      <c r="D146" s="2"/>
    </row>
    <row r="147" spans="1:5" ht="30" customHeight="1" x14ac:dyDescent="0.25">
      <c r="A147" s="113" t="s">
        <v>36</v>
      </c>
      <c r="B147" s="113"/>
      <c r="C147" s="113"/>
      <c r="D147" s="113"/>
      <c r="E147" s="113"/>
    </row>
    <row r="148" spans="1:5" ht="39" customHeight="1" x14ac:dyDescent="0.3">
      <c r="A148" s="100" t="s">
        <v>38</v>
      </c>
      <c r="B148" s="100"/>
      <c r="C148" s="100"/>
      <c r="D148" s="100"/>
      <c r="E148" s="100"/>
    </row>
    <row r="149" spans="1:5" ht="18.75" x14ac:dyDescent="0.25">
      <c r="A149" s="101" t="s">
        <v>104</v>
      </c>
      <c r="B149" s="101"/>
      <c r="C149" s="101"/>
      <c r="D149" s="101"/>
      <c r="E149" s="101"/>
    </row>
    <row r="150" spans="1:5" ht="18.75" x14ac:dyDescent="0.25">
      <c r="A150" s="101" t="s">
        <v>105</v>
      </c>
      <c r="B150" s="101"/>
      <c r="C150" s="101"/>
      <c r="D150" s="101"/>
      <c r="E150" s="101"/>
    </row>
    <row r="151" spans="1:5" ht="18.600000000000001" customHeight="1" x14ac:dyDescent="0.25"/>
    <row r="153" spans="1:5" ht="14.45" customHeight="1" x14ac:dyDescent="0.25">
      <c r="A153" s="8"/>
      <c r="B153" s="8"/>
      <c r="C153" s="8"/>
    </row>
    <row r="154" spans="1:5" x14ac:dyDescent="0.25">
      <c r="A154" s="8"/>
      <c r="B154" s="8"/>
      <c r="C154" s="8"/>
    </row>
    <row r="156" spans="1:5" x14ac:dyDescent="0.25">
      <c r="C156" s="13"/>
    </row>
    <row r="172" spans="4:5" x14ac:dyDescent="0.25">
      <c r="D172" s="282" t="s">
        <v>120</v>
      </c>
      <c r="E172" s="282"/>
    </row>
  </sheetData>
  <sheetProtection algorithmName="SHA-512" hashValue="7+pEvAh4OTOIt1xS6s+d9uYLSLlGHEL7CZ6qm6oW+ZapiPKCjEYyhty+DBAM5kmmLX+WOvPKud3Nx493djj2/A==" saltValue="QKieoCbYWGfVFAuuqgGc/w==" spinCount="100000" sheet="1" objects="1" scenarios="1"/>
  <mergeCells count="193">
    <mergeCell ref="D54:E54"/>
    <mergeCell ref="D114:E114"/>
    <mergeCell ref="D172:E172"/>
    <mergeCell ref="A56:E56"/>
    <mergeCell ref="A57:E58"/>
    <mergeCell ref="B59:C59"/>
    <mergeCell ref="B60:C60"/>
    <mergeCell ref="D59:E59"/>
    <mergeCell ref="D60:E60"/>
    <mergeCell ref="D72:E72"/>
    <mergeCell ref="B65:C65"/>
    <mergeCell ref="D65:E65"/>
    <mergeCell ref="B74:C74"/>
    <mergeCell ref="D76:E76"/>
    <mergeCell ref="D75:E75"/>
    <mergeCell ref="A61:E61"/>
    <mergeCell ref="A62:E62"/>
    <mergeCell ref="D63:E63"/>
    <mergeCell ref="B63:C63"/>
    <mergeCell ref="B64:C64"/>
    <mergeCell ref="B71:C71"/>
    <mergeCell ref="D64:E64"/>
    <mergeCell ref="D66:E66"/>
    <mergeCell ref="D67:E67"/>
    <mergeCell ref="A48:A49"/>
    <mergeCell ref="A50:A51"/>
    <mergeCell ref="B52:C52"/>
    <mergeCell ref="B39:E39"/>
    <mergeCell ref="A41:E41"/>
    <mergeCell ref="A42:A43"/>
    <mergeCell ref="A44:A45"/>
    <mergeCell ref="A46:A47"/>
    <mergeCell ref="B32:E32"/>
    <mergeCell ref="B36:E36"/>
    <mergeCell ref="B37:E37"/>
    <mergeCell ref="B34:E34"/>
    <mergeCell ref="B35:E35"/>
    <mergeCell ref="B14:E14"/>
    <mergeCell ref="A17:E17"/>
    <mergeCell ref="A5:E5"/>
    <mergeCell ref="A6:E6"/>
    <mergeCell ref="A7:E7"/>
    <mergeCell ref="F10:G10"/>
    <mergeCell ref="F12:G12"/>
    <mergeCell ref="F13:G13"/>
    <mergeCell ref="B10:E10"/>
    <mergeCell ref="B13:E13"/>
    <mergeCell ref="A11:A12"/>
    <mergeCell ref="B11:E12"/>
    <mergeCell ref="B18:E18"/>
    <mergeCell ref="B19:E19"/>
    <mergeCell ref="B20:E20"/>
    <mergeCell ref="B21:E21"/>
    <mergeCell ref="B22:E22"/>
    <mergeCell ref="B23:E23"/>
    <mergeCell ref="B30:E30"/>
    <mergeCell ref="B31:E31"/>
    <mergeCell ref="A33:E33"/>
    <mergeCell ref="A25:E25"/>
    <mergeCell ref="B26:E26"/>
    <mergeCell ref="B27:E27"/>
    <mergeCell ref="B28:E28"/>
    <mergeCell ref="B29:E29"/>
    <mergeCell ref="D68:E68"/>
    <mergeCell ref="D69:E69"/>
    <mergeCell ref="D70:E70"/>
    <mergeCell ref="D71:E71"/>
    <mergeCell ref="B66:C66"/>
    <mergeCell ref="B67:C67"/>
    <mergeCell ref="B68:C68"/>
    <mergeCell ref="B69:C69"/>
    <mergeCell ref="B70:C70"/>
    <mergeCell ref="B86:C86"/>
    <mergeCell ref="B87:C87"/>
    <mergeCell ref="B88:C88"/>
    <mergeCell ref="B78:C78"/>
    <mergeCell ref="B79:C79"/>
    <mergeCell ref="B80:C80"/>
    <mergeCell ref="B81:C81"/>
    <mergeCell ref="B82:C82"/>
    <mergeCell ref="B72:C72"/>
    <mergeCell ref="B73:C73"/>
    <mergeCell ref="B75:C75"/>
    <mergeCell ref="B76:C76"/>
    <mergeCell ref="B77:C77"/>
    <mergeCell ref="B95:C95"/>
    <mergeCell ref="B96:C96"/>
    <mergeCell ref="D95:E95"/>
    <mergeCell ref="D96:E96"/>
    <mergeCell ref="D94:E94"/>
    <mergeCell ref="B94:C94"/>
    <mergeCell ref="D78:E78"/>
    <mergeCell ref="D77:E77"/>
    <mergeCell ref="D87:E87"/>
    <mergeCell ref="D86:E86"/>
    <mergeCell ref="D84:E84"/>
    <mergeCell ref="D93:E93"/>
    <mergeCell ref="D92:E92"/>
    <mergeCell ref="D91:E91"/>
    <mergeCell ref="D90:E90"/>
    <mergeCell ref="B89:C89"/>
    <mergeCell ref="B90:C90"/>
    <mergeCell ref="B91:C91"/>
    <mergeCell ref="B92:C92"/>
    <mergeCell ref="B93:C93"/>
    <mergeCell ref="B85:C85"/>
    <mergeCell ref="D85:E85"/>
    <mergeCell ref="B83:C83"/>
    <mergeCell ref="B84:C84"/>
    <mergeCell ref="D73:E73"/>
    <mergeCell ref="D83:E83"/>
    <mergeCell ref="D82:E82"/>
    <mergeCell ref="D81:E81"/>
    <mergeCell ref="D80:E80"/>
    <mergeCell ref="D79:E79"/>
    <mergeCell ref="D74:E74"/>
    <mergeCell ref="D97:E97"/>
    <mergeCell ref="D98:E98"/>
    <mergeCell ref="D89:E89"/>
    <mergeCell ref="D88:E88"/>
    <mergeCell ref="B97:C97"/>
    <mergeCell ref="B98:C98"/>
    <mergeCell ref="B99:C99"/>
    <mergeCell ref="B100:C100"/>
    <mergeCell ref="B101:C101"/>
    <mergeCell ref="D107:E107"/>
    <mergeCell ref="B107:C107"/>
    <mergeCell ref="D102:E102"/>
    <mergeCell ref="B102:C102"/>
    <mergeCell ref="B103:C103"/>
    <mergeCell ref="B105:C105"/>
    <mergeCell ref="B106:C106"/>
    <mergeCell ref="D106:E106"/>
    <mergeCell ref="D105:E105"/>
    <mergeCell ref="D103:E103"/>
    <mergeCell ref="D99:E99"/>
    <mergeCell ref="D100:E100"/>
    <mergeCell ref="D101:E101"/>
    <mergeCell ref="A116:E116"/>
    <mergeCell ref="A117:E117"/>
    <mergeCell ref="A118:E118"/>
    <mergeCell ref="A119:E119"/>
    <mergeCell ref="A125:E125"/>
    <mergeCell ref="A120:B120"/>
    <mergeCell ref="A122:B122"/>
    <mergeCell ref="D110:E110"/>
    <mergeCell ref="D108:E108"/>
    <mergeCell ref="D109:E109"/>
    <mergeCell ref="B108:C108"/>
    <mergeCell ref="B109:C109"/>
    <mergeCell ref="B110:C110"/>
    <mergeCell ref="A121:B121"/>
    <mergeCell ref="A115:B115"/>
    <mergeCell ref="A126:E126"/>
    <mergeCell ref="A128:B128"/>
    <mergeCell ref="A133:B133"/>
    <mergeCell ref="A138:B138"/>
    <mergeCell ref="C138:E138"/>
    <mergeCell ref="A134:B134"/>
    <mergeCell ref="C120:E120"/>
    <mergeCell ref="C121:E121"/>
    <mergeCell ref="C122:E122"/>
    <mergeCell ref="C127:E127"/>
    <mergeCell ref="C129:E129"/>
    <mergeCell ref="A130:B130"/>
    <mergeCell ref="A131:B131"/>
    <mergeCell ref="A135:B135"/>
    <mergeCell ref="C134:E134"/>
    <mergeCell ref="C135:E135"/>
    <mergeCell ref="A137:E137"/>
    <mergeCell ref="A132:B132"/>
    <mergeCell ref="A127:B127"/>
    <mergeCell ref="A129:B129"/>
    <mergeCell ref="A148:E148"/>
    <mergeCell ref="A149:E149"/>
    <mergeCell ref="A150:E150"/>
    <mergeCell ref="C142:E142"/>
    <mergeCell ref="C143:E143"/>
    <mergeCell ref="C144:E144"/>
    <mergeCell ref="C128:E128"/>
    <mergeCell ref="C130:E130"/>
    <mergeCell ref="C131:E131"/>
    <mergeCell ref="C132:E132"/>
    <mergeCell ref="C133:E133"/>
    <mergeCell ref="A147:E147"/>
    <mergeCell ref="A144:B144"/>
    <mergeCell ref="A145:B145"/>
    <mergeCell ref="A139:B139"/>
    <mergeCell ref="A140:B140"/>
    <mergeCell ref="A141:B141"/>
    <mergeCell ref="C139:E139"/>
    <mergeCell ref="C140:E140"/>
    <mergeCell ref="C141:E141"/>
  </mergeCells>
  <pageMargins left="0.98425196850393704" right="0.98425196850393704" top="0.98425196850393704" bottom="0.98425196850393704" header="0.51181102362204722" footer="0.51181102362204722"/>
  <pageSetup paperSize="9" scale="58" orientation="portrait" r:id="rId1"/>
  <headerFooter>
    <oddFooter>&amp;C&amp;P</oddFooter>
  </headerFooter>
  <rowBreaks count="2" manualBreakCount="2">
    <brk id="55" max="4" man="1"/>
    <brk id="114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1" r:id="rId4" name="Check Box 47">
              <controlPr defaultSize="0" autoFill="0" autoLine="0" autoPict="0">
                <anchor moveWithCells="1">
                  <from>
                    <xdr:col>3</xdr:col>
                    <xdr:colOff>990600</xdr:colOff>
                    <xdr:row>59</xdr:row>
                    <xdr:rowOff>9525</xdr:rowOff>
                  </from>
                  <to>
                    <xdr:col>4</xdr:col>
                    <xdr:colOff>295275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59</xdr:row>
                    <xdr:rowOff>0</xdr:rowOff>
                  </from>
                  <to>
                    <xdr:col>2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3</xdr:col>
                    <xdr:colOff>0</xdr:colOff>
                    <xdr:row>59</xdr:row>
                    <xdr:rowOff>0</xdr:rowOff>
                  </from>
                  <to>
                    <xdr:col>3</xdr:col>
                    <xdr:colOff>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Check Box 21">
              <controlPr defaultSize="0" autoFill="0" autoLine="0" autoPict="0">
                <anchor moveWithCells="1">
                  <from>
                    <xdr:col>1</xdr:col>
                    <xdr:colOff>1066800</xdr:colOff>
                    <xdr:row>59</xdr:row>
                    <xdr:rowOff>9525</xdr:rowOff>
                  </from>
                  <to>
                    <xdr:col>2</xdr:col>
                    <xdr:colOff>323850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8" name="Check Box 35">
              <controlPr defaultSize="0" autoFill="0" autoLine="0" autoPict="0">
                <anchor moveWithCells="1">
                  <from>
                    <xdr:col>2</xdr:col>
                    <xdr:colOff>1009650</xdr:colOff>
                    <xdr:row>17</xdr:row>
                    <xdr:rowOff>9525</xdr:rowOff>
                  </from>
                  <to>
                    <xdr:col>3</xdr:col>
                    <xdr:colOff>942975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9" name="Check Box 36">
              <controlPr defaultSize="0" autoFill="0" autoLine="0" autoPict="0">
                <anchor moveWithCells="1">
                  <from>
                    <xdr:col>2</xdr:col>
                    <xdr:colOff>1009650</xdr:colOff>
                    <xdr:row>18</xdr:row>
                    <xdr:rowOff>38100</xdr:rowOff>
                  </from>
                  <to>
                    <xdr:col>3</xdr:col>
                    <xdr:colOff>942975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0" name="Check Box 37">
              <controlPr defaultSize="0" autoFill="0" autoLine="0" autoPict="0">
                <anchor moveWithCells="1">
                  <from>
                    <xdr:col>2</xdr:col>
                    <xdr:colOff>1009650</xdr:colOff>
                    <xdr:row>19</xdr:row>
                    <xdr:rowOff>28575</xdr:rowOff>
                  </from>
                  <to>
                    <xdr:col>3</xdr:col>
                    <xdr:colOff>942975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2</xdr:col>
                    <xdr:colOff>1009650</xdr:colOff>
                    <xdr:row>20</xdr:row>
                    <xdr:rowOff>28575</xdr:rowOff>
                  </from>
                  <to>
                    <xdr:col>3</xdr:col>
                    <xdr:colOff>942975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2</xdr:col>
                    <xdr:colOff>1009650</xdr:colOff>
                    <xdr:row>21</xdr:row>
                    <xdr:rowOff>28575</xdr:rowOff>
                  </from>
                  <to>
                    <xdr:col>3</xdr:col>
                    <xdr:colOff>942975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2</xdr:col>
                    <xdr:colOff>1019175</xdr:colOff>
                    <xdr:row>22</xdr:row>
                    <xdr:rowOff>9525</xdr:rowOff>
                  </from>
                  <to>
                    <xdr:col>3</xdr:col>
                    <xdr:colOff>942975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2</xdr:col>
                    <xdr:colOff>1019175</xdr:colOff>
                    <xdr:row>25</xdr:row>
                    <xdr:rowOff>9525</xdr:rowOff>
                  </from>
                  <to>
                    <xdr:col>3</xdr:col>
                    <xdr:colOff>962025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5" name="Check Box 42">
              <controlPr defaultSize="0" autoFill="0" autoLine="0" autoPict="0">
                <anchor moveWithCells="1">
                  <from>
                    <xdr:col>2</xdr:col>
                    <xdr:colOff>1019175</xdr:colOff>
                    <xdr:row>26</xdr:row>
                    <xdr:rowOff>28575</xdr:rowOff>
                  </from>
                  <to>
                    <xdr:col>3</xdr:col>
                    <xdr:colOff>962025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6" name="Check Box 43">
              <controlPr defaultSize="0" autoFill="0" autoLine="0" autoPict="0">
                <anchor moveWithCells="1">
                  <from>
                    <xdr:col>2</xdr:col>
                    <xdr:colOff>1019175</xdr:colOff>
                    <xdr:row>27</xdr:row>
                    <xdr:rowOff>47625</xdr:rowOff>
                  </from>
                  <to>
                    <xdr:col>3</xdr:col>
                    <xdr:colOff>962025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7" name="Check Box 44">
              <controlPr defaultSize="0" autoFill="0" autoLine="0" autoPict="0">
                <anchor moveWithCells="1">
                  <from>
                    <xdr:col>2</xdr:col>
                    <xdr:colOff>1019175</xdr:colOff>
                    <xdr:row>28</xdr:row>
                    <xdr:rowOff>47625</xdr:rowOff>
                  </from>
                  <to>
                    <xdr:col>3</xdr:col>
                    <xdr:colOff>962025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8" name="Check Box 45">
              <controlPr defaultSize="0" autoFill="0" autoLine="0" autoPict="0">
                <anchor moveWithCells="1">
                  <from>
                    <xdr:col>2</xdr:col>
                    <xdr:colOff>1019175</xdr:colOff>
                    <xdr:row>29</xdr:row>
                    <xdr:rowOff>9525</xdr:rowOff>
                  </from>
                  <to>
                    <xdr:col>3</xdr:col>
                    <xdr:colOff>962025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9" name="Check Box 46">
              <controlPr defaultSize="0" autoFill="0" autoLine="0" autoPict="0">
                <anchor moveWithCells="1">
                  <from>
                    <xdr:col>2</xdr:col>
                    <xdr:colOff>1028700</xdr:colOff>
                    <xdr:row>30</xdr:row>
                    <xdr:rowOff>28575</xdr:rowOff>
                  </from>
                  <to>
                    <xdr:col>3</xdr:col>
                    <xdr:colOff>962025</xdr:colOff>
                    <xdr:row>30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BF-L3AL-K3-AKW11-E Abrechn. bil. Foerdern. " edit="true"/>
    <f:field ref="objsubject" par="" text="" edit="true"/>
    <f:field ref="objcreatedby" par="" text="Irvine-Strobl, Mhairi, MA"/>
    <f:field ref="objcreatedat" par="" date="2020-12-21T14:42:16" text="21.12.2020 14:42:16"/>
    <f:field ref="objchangedby" par="" text="Irvine-Strobl, Mhairi, MA"/>
    <f:field ref="objmodifiedat" par="" date="2020-12-22T08:55:48" text="22.12.2020 08:55:48"/>
    <f:field ref="doc_FSCFOLIO_1_1001_FieldDocumentNumber" par="" text=""/>
    <f:field ref="doc_FSCFOLIO_1_1001_FieldSubject" par="" text="" edit="true"/>
    <f:field ref="FSCFOLIO_1_1001_FieldCurrentUser" par="" text="Mhairi Irvine-Strobl, MA"/>
    <f:field ref="CCAPRECONFIG_15_1001_Objektname" par="" text="BF-L3AL-K3-AKW11-E Abrechn. bil. Foerdern. " edit="true"/>
    <f:field ref="CCAPRECONFIG_15_1001_Objektname" par="" text="BF-L3AL-K3-AKW11-E Abrechn. bil. Foerdern. " edit="true"/>
  </f:record>
  <f:display par="" text="Allgemein"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  <f:field ref="FSCFOLIO_1_1001_FieldCurrentUser" text="Aktueller Benutzer"/>
    <f:field ref="CCAPRECONFIG_15_1001_Objektname" text="Objektname"/>
  </f:display>
  <f:display par="" text="Serienbrief">
    <f:field ref="doc_FSCFOLIO_1_1001_FieldDocumentNumber" text="Dokument Nummer"/>
    <f:field ref="doc_FSCFOLIO_1_1001_FieldSubject" text="Betreff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K3 Abrechnung</vt:lpstr>
      <vt:lpstr>'K3 Abrechnung'!Druckbereich</vt:lpstr>
    </vt:vector>
  </TitlesOfParts>
  <Company>Amt der NÖ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Irvine-Strobl Mhairi (K3)</dc:creator>
  <cp:lastModifiedBy>Irvine-Strobl Mhairi (K3)</cp:lastModifiedBy>
  <cp:lastPrinted>2018-09-19T08:57:50Z</cp:lastPrinted>
  <dcterms:created xsi:type="dcterms:W3CDTF">2015-02-09T15:08:50Z</dcterms:created>
  <dcterms:modified xsi:type="dcterms:W3CDTF">2020-12-22T07:55:13Z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FSCLAKIS@15.1000:Abgeschlossen" pid="2" fmtid="{D5CDD505-2E9C-101B-9397-08002B2CF9AE}">
    <vt:lpwstr/>
  </property>
  <property name="FSC#FSCLAKIS@15.1000:Abgezeichnet_am" pid="3" fmtid="{D5CDD505-2E9C-101B-9397-08002B2CF9AE}">
    <vt:lpwstr/>
  </property>
  <property name="FSC#FSCLAKIS@15.1000:Abgezeichnet_von" pid="4" fmtid="{D5CDD505-2E9C-101B-9397-08002B2CF9AE}">
    <vt:lpwstr/>
  </property>
  <property name="FSC#FSCLAKIS@15.1000:Abgezeichnet2_am" pid="5" fmtid="{D5CDD505-2E9C-101B-9397-08002B2CF9AE}">
    <vt:lpwstr/>
  </property>
  <property name="FSC#FSCLAKIS@15.1000:Abgezeichnet2_von" pid="6" fmtid="{D5CDD505-2E9C-101B-9397-08002B2CF9AE}">
    <vt:lpwstr/>
  </property>
  <property name="FSC#FSCLAKIS@15.1000:Abschriftsklausel" pid="7" fmtid="{D5CDD505-2E9C-101B-9397-08002B2CF9AE}">
    <vt:lpwstr/>
  </property>
  <property name="FSC#FSCLAKIS@15.1000:AktBetreff" pid="8" fmtid="{D5CDD505-2E9C-101B-9397-08002B2CF9AE}">
    <vt:lpwstr/>
  </property>
  <property name="FSC#FSCLAKIS@15.1000:Bearbeiter_Tit_NN" pid="9" fmtid="{D5CDD505-2E9C-101B-9397-08002B2CF9AE}">
    <vt:lpwstr/>
  </property>
  <property name="FSC#FSCLAKIS@15.1000:Bearbeiter_Tit_VN_NN" pid="10" fmtid="{D5CDD505-2E9C-101B-9397-08002B2CF9AE}">
    <vt:lpwstr/>
  </property>
  <property name="FSC#FSCLAKIS@15.1000:Beilagen" pid="11" fmtid="{D5CDD505-2E9C-101B-9397-08002B2CF9AE}">
    <vt:lpwstr/>
  </property>
  <property name="FSC#FSCLAKIS@15.1000:Betreff" pid="12" fmtid="{D5CDD505-2E9C-101B-9397-08002B2CF9AE}">
    <vt:lpwstr/>
  </property>
  <property name="FSC#FSCLAKIS@15.1000:Bezug" pid="13" fmtid="{D5CDD505-2E9C-101B-9397-08002B2CF9AE}">
    <vt:lpwstr/>
  </property>
  <property name="FSC#FSCLAKIS@15.1000:DW_Bearbeiter" pid="14" fmtid="{D5CDD505-2E9C-101B-9397-08002B2CF9AE}">
    <vt:lpwstr/>
  </property>
  <property name="FSC#FSCLAKIS@15.1000:DW_Eigentuemer_Zuschrift" pid="15" fmtid="{D5CDD505-2E9C-101B-9397-08002B2CF9AE}">
    <vt:lpwstr/>
  </property>
  <property name="FSC#FSCLAKIS@15.1000:Geschlecht_Bearbeiter" pid="16" fmtid="{D5CDD505-2E9C-101B-9397-08002B2CF9AE}">
    <vt:lpwstr/>
  </property>
  <property name="FSC#FSCLAKIS@15.1000:Geschlecht_Eigentuemer_Zuschrift" pid="17" fmtid="{D5CDD505-2E9C-101B-9397-08002B2CF9AE}">
    <vt:lpwstr/>
  </property>
  <property name="FSC#FSCLAKIS@15.1000:Eigentuemer_Zuschrift_Tit_NN" pid="18" fmtid="{D5CDD505-2E9C-101B-9397-08002B2CF9AE}">
    <vt:lpwstr/>
  </property>
  <property name="FSC#FSCLAKIS@15.1000:Eigentuemer_Zuschrift_Tit_VN_NN" pid="19" fmtid="{D5CDD505-2E9C-101B-9397-08002B2CF9AE}">
    <vt:lpwstr/>
  </property>
  <property name="FSC#FSCLAKIS@15.1000:Erzeugt_am" pid="20" fmtid="{D5CDD505-2E9C-101B-9397-08002B2CF9AE}">
    <vt:lpwstr>21.12.2020</vt:lpwstr>
  </property>
  <property name="FSC#FSCLAKIS@15.1000:Fertigungsklausel" pid="21" fmtid="{D5CDD505-2E9C-101B-9397-08002B2CF9AE}">
    <vt:lpwstr/>
  </property>
  <property name="FSC#FSCLAKIS@15.1000:Fertigungsklausel2" pid="22" fmtid="{D5CDD505-2E9C-101B-9397-08002B2CF9AE}">
    <vt:lpwstr/>
  </property>
  <property name="FSC#FSCLAKIS@15.1000:Kennzeichen" pid="23" fmtid="{D5CDD505-2E9C-101B-9397-08002B2CF9AE}">
    <vt:lpwstr/>
  </property>
  <property name="FSC#FSCLAKIS@15.1000:Objektname" pid="24" fmtid="{D5CDD505-2E9C-101B-9397-08002B2CF9AE}">
    <vt:lpwstr>BF-L3AL-K3-AKW11-E Abrechn. bil. Foerdern. </vt:lpwstr>
  </property>
  <property name="FSC#FSCLAKIS@15.1000:RsabAbsender" pid="25" fmtid="{D5CDD505-2E9C-101B-9397-08002B2CF9AE}">
    <vt:lpwstr>Amt der NÖ Landesregierung_x000d__x000a_Abteilung Wissenschaft und Forschung_x000d__x000a_Landhausplatz 1_x000d__x000a_3109 St. Pölten</vt:lpwstr>
  </property>
  <property name="FSC#FSCLAKIS@15.1000:Text_nach_Fertigung" pid="26" fmtid="{D5CDD505-2E9C-101B-9397-08002B2CF9AE}">
    <vt:lpwstr/>
  </property>
  <property name="FSC#FSCLAKIS@15.1000:Unterschrieben_am" pid="27" fmtid="{D5CDD505-2E9C-101B-9397-08002B2CF9AE}">
    <vt:lpwstr/>
  </property>
  <property name="FSC#FSCLAKIS@15.1000:Unterschrieben_von" pid="28" fmtid="{D5CDD505-2E9C-101B-9397-08002B2CF9AE}">
    <vt:lpwstr/>
  </property>
  <property name="FSC#FSCLAKIS@15.1000:Unterschrieben2_am" pid="29" fmtid="{D5CDD505-2E9C-101B-9397-08002B2CF9AE}">
    <vt:lpwstr/>
  </property>
  <property name="FSC#FSCLAKIS@15.1000:Unterschrieben2_von" pid="30" fmtid="{D5CDD505-2E9C-101B-9397-08002B2CF9AE}">
    <vt:lpwstr/>
  </property>
  <property name="FSC#FSCLAKIS@15.1000:Unterschrieben_von_Tit_VN_NN_gsp" pid="31" fmtid="{D5CDD505-2E9C-101B-9397-08002B2CF9AE}">
    <vt:lpwstr/>
  </property>
  <property name="FSC#FSCLAKIS@15.1000:Unterschrieben_von_Tit_VN_NN_ng" pid="32" fmtid="{D5CDD505-2E9C-101B-9397-08002B2CF9AE}">
    <vt:lpwstr/>
  </property>
  <property name="FSC#FSCLAKIS@15.1000:Gesperrt_Bearbeiter" pid="33" fmtid="{D5CDD505-2E9C-101B-9397-08002B2CF9AE}">
    <vt:lpwstr/>
  </property>
  <property name="FSC#FSCLAKIS@15.1000:Systemaenderungszeitpunkt" pid="34" fmtid="{D5CDD505-2E9C-101B-9397-08002B2CF9AE}">
    <vt:lpwstr>22. Dezember 2020</vt:lpwstr>
  </property>
  <property name="FSC#FSCLAKIS@15.1000:Eingangsdatum_ON" pid="35" fmtid="{D5CDD505-2E9C-101B-9397-08002B2CF9AE}">
    <vt:lpwstr/>
  </property>
  <property name="FSC#FSCLAKIS@15.1000:Frist_ON" pid="36" fmtid="{D5CDD505-2E9C-101B-9397-08002B2CF9AE}">
    <vt:lpwstr/>
  </property>
  <property name="FSC#FSCLAKIS@15.1000:Anmerkung_ON" pid="37" fmtid="{D5CDD505-2E9C-101B-9397-08002B2CF9AE}">
    <vt:lpwstr/>
  </property>
  <property name="FSC#FSCLAKIS@15.1000:Inhalt_ON" pid="38" fmtid="{D5CDD505-2E9C-101B-9397-08002B2CF9AE}">
    <vt:lpwstr/>
  </property>
  <property name="FSC#FSCLAKIS@15.1000:Hinweis_ON" pid="39" fmtid="{D5CDD505-2E9C-101B-9397-08002B2CF9AE}">
    <vt:lpwstr/>
  </property>
  <property name="FSC#FSCLAKIS@15.1000:Erledigung_ON" pid="40" fmtid="{D5CDD505-2E9C-101B-9397-08002B2CF9AE}">
    <vt:lpwstr/>
  </property>
  <property name="FSC#FSCLAKIS@15.1000:DVR" pid="41" fmtid="{D5CDD505-2E9C-101B-9397-08002B2CF9AE}">
    <vt:lpwstr/>
  </property>
  <property name="FSC#FSCLAKIS@15.1000:Eigentuemer_Objekt_Tit_VN_NN" pid="42" fmtid="{D5CDD505-2E9C-101B-9397-08002B2CF9AE}">
    <vt:lpwstr>Mhairi Irvine-Strobl, MA</vt:lpwstr>
  </property>
  <property name="FSC#FSCLAKIS@15.1000:DW_Eigentuemer_Objekt" pid="43" fmtid="{D5CDD505-2E9C-101B-9397-08002B2CF9AE}">
    <vt:lpwstr>13014</vt:lpwstr>
  </property>
  <property name="FSC#NOELLAKISFORMSPROP@1000.8803:xmldata3" pid="44" fmtid="{D5CDD505-2E9C-101B-9397-08002B2CF9AE}">
    <vt:lpwstr>TEXT: LEER (!)</vt:lpwstr>
  </property>
  <property name="FSC#NOELLAKISFORMSPROP@1000.8803:xmldata3n" pid="45" fmtid="{D5CDD505-2E9C-101B-9397-08002B2CF9AE}">
    <vt:lpwstr>TEXT: LEER (!)</vt:lpwstr>
  </property>
  <property name="FSC#NOELLAKISFORMSPROP@1000.8803:xmldata10" pid="46" fmtid="{D5CDD505-2E9C-101B-9397-08002B2CF9AE}">
    <vt:lpwstr>TEXT: LEER (!)</vt:lpwstr>
  </property>
  <property name="FSC#NOELLAKISFORMSPROP@1000.8803:xmldata10n" pid="47" fmtid="{D5CDD505-2E9C-101B-9397-08002B2CF9AE}">
    <vt:lpwstr>TEXT: LEER (!)</vt:lpwstr>
  </property>
  <property name="FSC#NOELLAKISFORMSPROP@1000.8803:xmldata100" pid="48" fmtid="{D5CDD505-2E9C-101B-9397-08002B2CF9AE}">
    <vt:lpwstr>kein Rechtsgeschäft</vt:lpwstr>
  </property>
  <property name="FSC#NOELLAKISFORMSPROP@1000.8803:xmldata100n" pid="49" fmtid="{D5CDD505-2E9C-101B-9397-08002B2CF9AE}">
    <vt:lpwstr>kein Rechtsgeschäft</vt:lpwstr>
  </property>
  <property name="FSC#NOELLAKISFORMSPROP@1000.8803:xmldata101" pid="50" fmtid="{D5CDD505-2E9C-101B-9397-08002B2CF9AE}">
    <vt:lpwstr>kein Datum</vt:lpwstr>
  </property>
  <property name="FSC#NOELLAKISFORMSPROP@1000.8803:xmldata101n" pid="51" fmtid="{D5CDD505-2E9C-101B-9397-08002B2CF9AE}">
    <vt:lpwstr>kein Datum</vt:lpwstr>
  </property>
  <property name="FSC#NOELLAKISFORMSPROP@1000.8803:xmldata102" pid="52" fmtid="{D5CDD505-2E9C-101B-9397-08002B2CF9AE}">
    <vt:lpwstr>Keine Aktenzahl des Rechtsgeschäfts erfasst</vt:lpwstr>
  </property>
  <property name="FSC#NOELLAKISFORMSPROP@1000.8803:xmldata102n" pid="53" fmtid="{D5CDD505-2E9C-101B-9397-08002B2CF9AE}">
    <vt:lpwstr>Keine Aktenzahl des Rechtsgeschäfts erfasst</vt:lpwstr>
  </property>
  <property name="FSC#NOELLAKISFORMSPROP@1000.8803:xmldata20" pid="54" fmtid="{D5CDD505-2E9C-101B-9397-08002B2CF9AE}">
    <vt:lpwstr>TEXT: LEER (!)</vt:lpwstr>
  </property>
  <property name="FSC#NOELLAKISFORMSPROP@1000.8803:xmldata20n" pid="55" fmtid="{D5CDD505-2E9C-101B-9397-08002B2CF9AE}">
    <vt:lpwstr>TEXT: LEER (!)</vt:lpwstr>
  </property>
  <property name="FSC#NOELLAKISFORMSPROP@1000.8803:xmldata103" pid="56" fmtid="{D5CDD505-2E9C-101B-9397-08002B2CF9AE}">
    <vt:lpwstr>Kein Zuschlag - Gericht erfasst</vt:lpwstr>
  </property>
  <property name="FSC#NOELLAKISFORMSPROP@1000.8803:xmldata103n" pid="57" fmtid="{D5CDD505-2E9C-101B-9397-08002B2CF9AE}">
    <vt:lpwstr/>
  </property>
  <property name="FSC#NOELLAKISFORMSPROP@1000.8803:xmldata104" pid="58" fmtid="{D5CDD505-2E9C-101B-9397-08002B2CF9AE}">
    <vt:lpwstr>Kein Zuschlag - Datum erfasst</vt:lpwstr>
  </property>
  <property name="FSC#NOELLAKISFORMSPROP@1000.8803:xmldata104n" pid="59" fmtid="{D5CDD505-2E9C-101B-9397-08002B2CF9AE}">
    <vt:lpwstr>Kein Zuschlag - Datum erfasst</vt:lpwstr>
  </property>
  <property name="FSC#NOELLAKISFORMSPROP@1000.8803:xmldata105" pid="60" fmtid="{D5CDD505-2E9C-101B-9397-08002B2CF9AE}">
    <vt:lpwstr>Kein Zuschlag - Zahl erfasst</vt:lpwstr>
  </property>
  <property name="FSC#NOELLAKISFORMSPROP@1000.8803:xmldata105n" pid="61" fmtid="{D5CDD505-2E9C-101B-9397-08002B2CF9AE}">
    <vt:lpwstr>Kein Zuschlag - Zahl erfasst</vt:lpwstr>
  </property>
  <property name="FSC#NOELLAKISFORMSPROP@1000.8803:xmldata30" pid="62" fmtid="{D5CDD505-2E9C-101B-9397-08002B2CF9AE}">
    <vt:lpwstr>Kein Vertreter erfasst</vt:lpwstr>
  </property>
  <property name="FSC#NOELLAKISFORMSPROP@1000.8803:xmldata30n" pid="63" fmtid="{D5CDD505-2E9C-101B-9397-08002B2CF9AE}">
    <vt:lpwstr>Kein Vertreter erfasst</vt:lpwstr>
  </property>
  <property name="FSC#NOELLAKISFORMSPROP@1000.8803:xmldataVertrEnt" pid="64" fmtid="{D5CDD505-2E9C-101B-9397-08002B2CF9AE}">
    <vt:lpwstr>Kein Vertreter erfasst</vt:lpwstr>
  </property>
  <property name="FSC#NOELLAKISFORMSPROP@1000.8803:xmldataVertrEntn" pid="65" fmtid="{D5CDD505-2E9C-101B-9397-08002B2CF9AE}">
    <vt:lpwstr>Kein Vertreter erfasst</vt:lpwstr>
  </property>
  <property name="FSC#NOELLAKISFORMSPROP@1000.8803:xmldataGrundstEnt" pid="66" fmtid="{D5CDD505-2E9C-101B-9397-08002B2CF9AE}">
    <vt:lpwstr>TEXT: LEER (!)</vt:lpwstr>
  </property>
  <property name="FSC#NOELLAKISFORMSPROP@1000.8803:xmldataGrundstEntn" pid="67" fmtid="{D5CDD505-2E9C-101B-9397-08002B2CF9AE}">
    <vt:lpwstr>TEXT: LEER (!)</vt:lpwstr>
  </property>
  <property name="FSC#NOELLAKISFORMSPROP@1000.8803:xmldataGVAVerk" pid="68" fmtid="{D5CDD505-2E9C-101B-9397-08002B2CF9AE}">
    <vt:lpwstr>TEXT: LEER (!)</vt:lpwstr>
  </property>
  <property name="FSC#NOELLAKISFORMSPROP@1000.8803:xmldataGVAVerkn" pid="69" fmtid="{D5CDD505-2E9C-101B-9397-08002B2CF9AE}">
    <vt:lpwstr>TEXT: LEER (!)</vt:lpwstr>
  </property>
  <property name="FSC#NOELLAKISFORMSPROP@1000.8803:xmldataGVAKaeufer" pid="70" fmtid="{D5CDD505-2E9C-101B-9397-08002B2CF9AE}">
    <vt:lpwstr>TEXT: LEER (!)</vt:lpwstr>
  </property>
  <property name="FSC#NOELLAKISFORMSPROP@1000.8803:xmldataGVAKaeufern" pid="71" fmtid="{D5CDD505-2E9C-101B-9397-08002B2CF9AE}">
    <vt:lpwstr>TEXT: LEER (!)</vt:lpwstr>
  </property>
  <property name="FSC#NOELLAKISFORMSPROP@1000.8803:xmldataGVARechtsgesch" pid="72" fmtid="{D5CDD505-2E9C-101B-9397-08002B2CF9AE}">
    <vt:lpwstr>kein Rechtsgeschäft</vt:lpwstr>
  </property>
  <property name="FSC#NOELLAKISFORMSPROP@1000.8803:xmldataGVARechtsgeschn" pid="73" fmtid="{D5CDD505-2E9C-101B-9397-08002B2CF9AE}">
    <vt:lpwstr>kein Rechtsgeschäft</vt:lpwstr>
  </property>
  <property name="FSC#NOELLAKISFORMSPROP@1000.8803:xmldataGVA_RG_dat" pid="74" fmtid="{D5CDD505-2E9C-101B-9397-08002B2CF9AE}">
    <vt:lpwstr>kein Datum</vt:lpwstr>
  </property>
  <property name="FSC#NOELLAKISFORMSPROP@1000.8803:xmldataGVA_RG_datn" pid="75" fmtid="{D5CDD505-2E9C-101B-9397-08002B2CF9AE}">
    <vt:lpwstr>kein Datum</vt:lpwstr>
  </property>
  <property name="FSC#NOELLAKISFORMSPROP@1000.8803:xmldata_RG_Zahl_GVA" pid="76" fmtid="{D5CDD505-2E9C-101B-9397-08002B2CF9AE}">
    <vt:lpwstr>Keine Aktenzahl des Rechtsgeschäfts erfasst</vt:lpwstr>
  </property>
  <property name="FSC#NOELLAKISFORMSPROP@1000.8803:xmldata_RG_Zahl_GVAn" pid="77" fmtid="{D5CDD505-2E9C-101B-9397-08002B2CF9AE}">
    <vt:lpwstr>Keine Aktenzahl des Rechtsgeschäfts erfasst</vt:lpwstr>
  </property>
  <property name="FSC#NOELLAKISFORMSPROP@1000.8803:xmldata_grundstueck_GVA" pid="78" fmtid="{D5CDD505-2E9C-101B-9397-08002B2CF9AE}">
    <vt:lpwstr>TEXT: LEER (!)</vt:lpwstr>
  </property>
  <property name="FSC#NOELLAKISFORMSPROP@1000.8803:xmldata_grundstueck_GVAn" pid="79" fmtid="{D5CDD505-2E9C-101B-9397-08002B2CF9AE}">
    <vt:lpwstr>TEXT: LEER (!)</vt:lpwstr>
  </property>
  <property name="FSC#NOELLAKISFORMSPROP@1000.8803:xmldataZuschlagGVA" pid="80" fmtid="{D5CDD505-2E9C-101B-9397-08002B2CF9AE}">
    <vt:lpwstr>Kein Zuschlag - Gericht erfasst</vt:lpwstr>
  </property>
  <property name="FSC#NOELLAKISFORMSPROP@1000.8803:xmldataZuschlagGVAn" pid="81" fmtid="{D5CDD505-2E9C-101B-9397-08002B2CF9AE}">
    <vt:lpwstr/>
  </property>
  <property name="FSC#NOELLAKISFORMSPROP@1000.8803:xmldata_ZuDat_GVA" pid="82" fmtid="{D5CDD505-2E9C-101B-9397-08002B2CF9AE}">
    <vt:lpwstr>Kein Zuschlag - Datum erfasst</vt:lpwstr>
  </property>
  <property name="FSC#NOELLAKISFORMSPROP@1000.8803:xmldata_ZuDat_GVAn" pid="83" fmtid="{D5CDD505-2E9C-101B-9397-08002B2CF9AE}">
    <vt:lpwstr>Kein Zuschlag - Datum erfasst</vt:lpwstr>
  </property>
  <property name="FSC#NOELLAKISFORMSPROP@1000.8803:xmldata_ZuZahl_GVA" pid="84" fmtid="{D5CDD505-2E9C-101B-9397-08002B2CF9AE}">
    <vt:lpwstr>Kein Zuschlag - Zahl erfasst</vt:lpwstr>
  </property>
  <property name="FSC#NOELLAKISFORMSPROP@1000.8803:xmldata_ZuZahl_GVAn" pid="85" fmtid="{D5CDD505-2E9C-101B-9397-08002B2CF9AE}">
    <vt:lpwstr>Kein Zuschlag - Zahl erfasst</vt:lpwstr>
  </property>
  <property name="FSC#NOELLAKISFORMSPROP@1000.8803:xmldata_Vertreter_GVA" pid="86" fmtid="{D5CDD505-2E9C-101B-9397-08002B2CF9AE}">
    <vt:lpwstr>Kein Vertreter erfasst</vt:lpwstr>
  </property>
  <property name="FSC#NOELLAKISFORMSPROP@1000.8803:xmldata_Vertreter_GVAn" pid="87" fmtid="{D5CDD505-2E9C-101B-9397-08002B2CF9AE}">
    <vt:lpwstr>Kein Vertreter erfasst</vt:lpwstr>
  </property>
  <property name="FSC#COOSYSTEM@1.1:Container" pid="88" fmtid="{D5CDD505-2E9C-101B-9397-08002B2CF9AE}">
    <vt:lpwstr>COO.1000.8802.7.13609058</vt:lpwstr>
  </property>
  <property name="FSC#COOELAK@1.1001:Subject" pid="89" fmtid="{D5CDD505-2E9C-101B-9397-08002B2CF9AE}">
    <vt:lpwstr>Dez. 2020</vt:lpwstr>
  </property>
  <property name="FSC#COOELAK@1.1001:FileReference" pid="90" fmtid="{D5CDD505-2E9C-101B-9397-08002B2CF9AE}">
    <vt:lpwstr/>
  </property>
  <property name="FSC#COOELAK@1.1001:FileRefYear" pid="91" fmtid="{D5CDD505-2E9C-101B-9397-08002B2CF9AE}">
    <vt:lpwstr/>
  </property>
  <property name="FSC#COOELAK@1.1001:FileRefOrdinal" pid="92" fmtid="{D5CDD505-2E9C-101B-9397-08002B2CF9AE}">
    <vt:lpwstr/>
  </property>
  <property name="FSC#COOELAK@1.1001:FileRefOU" pid="93" fmtid="{D5CDD505-2E9C-101B-9397-08002B2CF9AE}">
    <vt:lpwstr/>
  </property>
  <property name="FSC#COOELAK@1.1001:Organization" pid="94" fmtid="{D5CDD505-2E9C-101B-9397-08002B2CF9AE}">
    <vt:lpwstr/>
  </property>
  <property name="FSC#COOELAK@1.1001:Owner" pid="95" fmtid="{D5CDD505-2E9C-101B-9397-08002B2CF9AE}">
    <vt:lpwstr>Irvine-Strobl Mhairi, MA</vt:lpwstr>
  </property>
  <property name="FSC#COOELAK@1.1001:OwnerExtension" pid="96" fmtid="{D5CDD505-2E9C-101B-9397-08002B2CF9AE}">
    <vt:lpwstr>13014</vt:lpwstr>
  </property>
  <property name="FSC#COOELAK@1.1001:OwnerFaxExtension" pid="97" fmtid="{D5CDD505-2E9C-101B-9397-08002B2CF9AE}">
    <vt:lpwstr/>
  </property>
  <property name="FSC#COOELAK@1.1001:DispatchedBy" pid="98" fmtid="{D5CDD505-2E9C-101B-9397-08002B2CF9AE}">
    <vt:lpwstr/>
  </property>
  <property name="FSC#COOELAK@1.1001:DispatchedAt" pid="99" fmtid="{D5CDD505-2E9C-101B-9397-08002B2CF9AE}">
    <vt:lpwstr/>
  </property>
  <property name="FSC#COOELAK@1.1001:ApprovedBy" pid="100" fmtid="{D5CDD505-2E9C-101B-9397-08002B2CF9AE}">
    <vt:lpwstr/>
  </property>
  <property name="FSC#COOELAK@1.1001:ApprovedAt" pid="101" fmtid="{D5CDD505-2E9C-101B-9397-08002B2CF9AE}">
    <vt:lpwstr/>
  </property>
  <property name="FSC#COOELAK@1.1001:Department" pid="102" fmtid="{D5CDD505-2E9C-101B-9397-08002B2CF9AE}">
    <vt:lpwstr>K1 (Abteilung Kunst und Kultur)</vt:lpwstr>
  </property>
  <property name="FSC#COOELAK@1.1001:CreatedAt" pid="103" fmtid="{D5CDD505-2E9C-101B-9397-08002B2CF9AE}">
    <vt:lpwstr>21.12.2020</vt:lpwstr>
  </property>
  <property name="FSC#COOELAK@1.1001:OU" pid="104" fmtid="{D5CDD505-2E9C-101B-9397-08002B2CF9AE}">
    <vt:lpwstr>K3 (Abteilung Wissenschaft und Forschung)</vt:lpwstr>
  </property>
  <property name="FSC#COOELAK@1.1001:Priority" pid="105" fmtid="{D5CDD505-2E9C-101B-9397-08002B2CF9AE}">
    <vt:lpwstr> ()</vt:lpwstr>
  </property>
  <property name="FSC#COOELAK@1.1001:ObjBarCode" pid="106" fmtid="{D5CDD505-2E9C-101B-9397-08002B2CF9AE}">
    <vt:lpwstr>*COO.1000.8802.7.13609058*</vt:lpwstr>
  </property>
  <property name="FSC#COOELAK@1.1001:RefBarCode" pid="107" fmtid="{D5CDD505-2E9C-101B-9397-08002B2CF9AE}">
    <vt:lpwstr/>
  </property>
  <property name="FSC#COOELAK@1.1001:FileRefBarCode" pid="108" fmtid="{D5CDD505-2E9C-101B-9397-08002B2CF9AE}">
    <vt:lpwstr>**</vt:lpwstr>
  </property>
  <property name="FSC#COOELAK@1.1001:ExternalRef" pid="109" fmtid="{D5CDD505-2E9C-101B-9397-08002B2CF9AE}">
    <vt:lpwstr/>
  </property>
  <property name="FSC#COOELAK@1.1001:IncomingNumber" pid="110" fmtid="{D5CDD505-2E9C-101B-9397-08002B2CF9AE}">
    <vt:lpwstr/>
  </property>
  <property name="FSC#COOELAK@1.1001:IncomingSubject" pid="111" fmtid="{D5CDD505-2E9C-101B-9397-08002B2CF9AE}">
    <vt:lpwstr/>
  </property>
  <property name="FSC#COOELAK@1.1001:ProcessResponsible" pid="112" fmtid="{D5CDD505-2E9C-101B-9397-08002B2CF9AE}">
    <vt:lpwstr/>
  </property>
  <property name="FSC#COOELAK@1.1001:ProcessResponsiblePhone" pid="113" fmtid="{D5CDD505-2E9C-101B-9397-08002B2CF9AE}">
    <vt:lpwstr/>
  </property>
  <property name="FSC#COOELAK@1.1001:ProcessResponsibleMail" pid="114" fmtid="{D5CDD505-2E9C-101B-9397-08002B2CF9AE}">
    <vt:lpwstr/>
  </property>
  <property name="FSC#COOELAK@1.1001:ProcessResponsibleFax" pid="115" fmtid="{D5CDD505-2E9C-101B-9397-08002B2CF9AE}">
    <vt:lpwstr/>
  </property>
  <property name="FSC#COOELAK@1.1001:ApproverFirstName" pid="116" fmtid="{D5CDD505-2E9C-101B-9397-08002B2CF9AE}">
    <vt:lpwstr/>
  </property>
  <property name="FSC#COOELAK@1.1001:ApproverSurName" pid="117" fmtid="{D5CDD505-2E9C-101B-9397-08002B2CF9AE}">
    <vt:lpwstr/>
  </property>
  <property name="FSC#COOELAK@1.1001:ApproverTitle" pid="118" fmtid="{D5CDD505-2E9C-101B-9397-08002B2CF9AE}">
    <vt:lpwstr/>
  </property>
  <property name="FSC#COOELAK@1.1001:ExternalDate" pid="119" fmtid="{D5CDD505-2E9C-101B-9397-08002B2CF9AE}">
    <vt:lpwstr/>
  </property>
  <property name="FSC#COOELAK@1.1001:SettlementApprovedAt" pid="120" fmtid="{D5CDD505-2E9C-101B-9397-08002B2CF9AE}">
    <vt:lpwstr/>
  </property>
  <property name="FSC#COOELAK@1.1001:BaseNumber" pid="121" fmtid="{D5CDD505-2E9C-101B-9397-08002B2CF9AE}">
    <vt:lpwstr/>
  </property>
  <property name="FSC#COOELAK@1.1001:CurrentUserRolePos" pid="122" fmtid="{D5CDD505-2E9C-101B-9397-08002B2CF9AE}">
    <vt:lpwstr>Bearbeitung</vt:lpwstr>
  </property>
  <property name="FSC#COOELAK@1.1001:CurrentUserEmail" pid="123" fmtid="{D5CDD505-2E9C-101B-9397-08002B2CF9AE}">
    <vt:lpwstr>mhairi.irvine-strobl@noel.gv.at</vt:lpwstr>
  </property>
  <property name="FSC#ELAKGOV@1.1001:PersonalSubjGender" pid="124" fmtid="{D5CDD505-2E9C-101B-9397-08002B2CF9AE}">
    <vt:lpwstr/>
  </property>
  <property name="FSC#ELAKGOV@1.1001:PersonalSubjFirstName" pid="125" fmtid="{D5CDD505-2E9C-101B-9397-08002B2CF9AE}">
    <vt:lpwstr/>
  </property>
  <property name="FSC#ELAKGOV@1.1001:PersonalSubjSurName" pid="126" fmtid="{D5CDD505-2E9C-101B-9397-08002B2CF9AE}">
    <vt:lpwstr/>
  </property>
  <property name="FSC#ELAKGOV@1.1001:PersonalSubjSalutation" pid="127" fmtid="{D5CDD505-2E9C-101B-9397-08002B2CF9AE}">
    <vt:lpwstr/>
  </property>
  <property name="FSC#ELAKGOV@1.1001:PersonalSubjAddress" pid="128" fmtid="{D5CDD505-2E9C-101B-9397-08002B2CF9AE}">
    <vt:lpwstr/>
  </property>
  <property name="FSC#ATSTATECFG@1.1001:Office" pid="129" fmtid="{D5CDD505-2E9C-101B-9397-08002B2CF9AE}">
    <vt:lpwstr/>
  </property>
  <property name="FSC#ATSTATECFG@1.1001:Agent" pid="130" fmtid="{D5CDD505-2E9C-101B-9397-08002B2CF9AE}">
    <vt:lpwstr/>
  </property>
  <property name="FSC#ATSTATECFG@1.1001:AgentPhone" pid="131" fmtid="{D5CDD505-2E9C-101B-9397-08002B2CF9AE}">
    <vt:lpwstr/>
  </property>
  <property name="FSC#ATSTATECFG@1.1001:DepartmentFax" pid="132" fmtid="{D5CDD505-2E9C-101B-9397-08002B2CF9AE}">
    <vt:lpwstr/>
  </property>
  <property name="FSC#ATSTATECFG@1.1001:DepartmentEMail" pid="133" fmtid="{D5CDD505-2E9C-101B-9397-08002B2CF9AE}">
    <vt:lpwstr/>
  </property>
  <property name="FSC#ATSTATECFG@1.1001:SubfileDate" pid="134" fmtid="{D5CDD505-2E9C-101B-9397-08002B2CF9AE}">
    <vt:lpwstr/>
  </property>
  <property name="FSC#ATSTATECFG@1.1001:SubfileSubject" pid="135" fmtid="{D5CDD505-2E9C-101B-9397-08002B2CF9AE}">
    <vt:lpwstr>Dez. 2020</vt:lpwstr>
  </property>
  <property name="FSC#ATSTATECFG@1.1001:DepartmentZipCode" pid="136" fmtid="{D5CDD505-2E9C-101B-9397-08002B2CF9AE}">
    <vt:lpwstr/>
  </property>
  <property name="FSC#ATSTATECFG@1.1001:DepartmentCountry" pid="137" fmtid="{D5CDD505-2E9C-101B-9397-08002B2CF9AE}">
    <vt:lpwstr/>
  </property>
  <property name="FSC#ATSTATECFG@1.1001:DepartmentCity" pid="138" fmtid="{D5CDD505-2E9C-101B-9397-08002B2CF9AE}">
    <vt:lpwstr/>
  </property>
  <property name="FSC#ATSTATECFG@1.1001:DepartmentStreet" pid="139" fmtid="{D5CDD505-2E9C-101B-9397-08002B2CF9AE}">
    <vt:lpwstr/>
  </property>
  <property name="FSC#ATSTATECFG@1.1001:DepartmentDVR" pid="140" fmtid="{D5CDD505-2E9C-101B-9397-08002B2CF9AE}">
    <vt:lpwstr/>
  </property>
  <property name="FSC#ATSTATECFG@1.1001:DepartmentUID" pid="141" fmtid="{D5CDD505-2E9C-101B-9397-08002B2CF9AE}">
    <vt:lpwstr/>
  </property>
  <property name="FSC#ATSTATECFG@1.1001:SubfileReference" pid="142" fmtid="{D5CDD505-2E9C-101B-9397-08002B2CF9AE}">
    <vt:lpwstr/>
  </property>
  <property name="FSC#ATSTATECFG@1.1001:Clause" pid="143" fmtid="{D5CDD505-2E9C-101B-9397-08002B2CF9AE}">
    <vt:lpwstr/>
  </property>
  <property name="FSC#ATSTATECFG@1.1001:ExternalFile" pid="144" fmtid="{D5CDD505-2E9C-101B-9397-08002B2CF9AE}">
    <vt:lpwstr/>
  </property>
  <property name="FSC#ATSTATECFG@1.1001:ApprovedSignature" pid="145" fmtid="{D5CDD505-2E9C-101B-9397-08002B2CF9AE}">
    <vt:lpwstr/>
  </property>
  <property name="FSC#ATSTATECFG@1.1001:BankAccount" pid="146" fmtid="{D5CDD505-2E9C-101B-9397-08002B2CF9AE}">
    <vt:lpwstr/>
  </property>
  <property name="FSC#ATSTATECFG@1.1001:BankAccountOwner" pid="147" fmtid="{D5CDD505-2E9C-101B-9397-08002B2CF9AE}">
    <vt:lpwstr/>
  </property>
  <property name="FSC#ATSTATECFG@1.1001:BankInstitute" pid="148" fmtid="{D5CDD505-2E9C-101B-9397-08002B2CF9AE}">
    <vt:lpwstr/>
  </property>
  <property name="FSC#ATSTATECFG@1.1001:BankAccountID" pid="149" fmtid="{D5CDD505-2E9C-101B-9397-08002B2CF9AE}">
    <vt:lpwstr/>
  </property>
  <property name="FSC#ATSTATECFG@1.1001:BankAccountIBAN" pid="150" fmtid="{D5CDD505-2E9C-101B-9397-08002B2CF9AE}">
    <vt:lpwstr/>
  </property>
  <property name="FSC#ATSTATECFG@1.1001:BankAccountBIC" pid="151" fmtid="{D5CDD505-2E9C-101B-9397-08002B2CF9AE}">
    <vt:lpwstr/>
  </property>
  <property name="FSC#ATSTATECFG@1.1001:BankName" pid="152" fmtid="{D5CDD505-2E9C-101B-9397-08002B2CF9AE}">
    <vt:lpwstr/>
  </property>
  <property name="FSC#COOELAK@1.1001:ObjectAddressees" pid="153" fmtid="{D5CDD505-2E9C-101B-9397-08002B2CF9AE}">
    <vt:lpwstr/>
  </property>
  <property name="FSC#COOELAK@1.1001:replyreference" pid="154" fmtid="{D5CDD505-2E9C-101B-9397-08002B2CF9AE}">
    <vt:lpwstr/>
  </property>
  <property name="FSC#ATPRECONFIG@1.1001:ChargePreview" pid="155" fmtid="{D5CDD505-2E9C-101B-9397-08002B2CF9AE}">
    <vt:lpwstr/>
  </property>
  <property name="FSC#FSCFOLIO@1.1001:docpropproject" pid="156" fmtid="{D5CDD505-2E9C-101B-9397-08002B2CF9AE}">
    <vt:lpwstr/>
  </property>
</Properties>
</file>